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65" activeTab="0"/>
  </bookViews>
  <sheets>
    <sheet name="graisses" sheetId="1" r:id="rId1"/>
    <sheet name="Texte" sheetId="2" state="hidden" r:id="rId2"/>
  </sheets>
  <definedNames>
    <definedName name="age">'graisses'!#REF!</definedName>
    <definedName name="FCM">'graisses'!#REF!</definedName>
    <definedName name="FCmax">#REF!</definedName>
    <definedName name="FCseuil">#REF!</definedName>
    <definedName name="niveau">'graisses'!#REF!</definedName>
    <definedName name="poids">'graisses'!#REF!</definedName>
    <definedName name="sexe">'graisses'!#REF!</definedName>
    <definedName name="taille">'graisses'!#REF!</definedName>
    <definedName name="_xlnm.Print_Area" localSheetId="0">'graisses'!$A$1:$J$48</definedName>
  </definedNames>
  <calcPr fullCalcOnLoad="1"/>
</workbook>
</file>

<file path=xl/comments1.xml><?xml version="1.0" encoding="utf-8"?>
<comments xmlns="http://schemas.openxmlformats.org/spreadsheetml/2006/main">
  <authors>
    <author>Ivan Borcard</author>
  </authors>
  <commentList>
    <comment ref="C3" authorId="0">
      <text>
        <r>
          <rPr>
            <u val="single"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1g glucide --&gt; ~ 4 kcal
1g lipide --&gt; ~ 9 kcal
Tu dois déterminer dans quelles filères énergétiques tu as "tapé" pour produire ton effort.
Filière des graisses (lypolise) et filières aérobie. Il n'y a pas de seuil précis entre les filières. Voir schéma. En général pour une FC de 130-140 on est sûr d'être en lypolyse. Autour de 160 alors on est en mode aérobie avec une filière 100% glucidique.
D'après mon test d'effort je brûle le plus de graisse vers une FC de 152. Au delà de 160-165 je ne brûle pratiquement plus de graisse; Je passe en mode glucide.
Par exemple, pour 1 heure si au cours d'un l'effort à 500kcal je passe 40 mn à FC 150 et 20mn à FC 165 alors j'aurais brûlé:
De plus pour brûler 1 gramme de glycogène il faut 3 grammes d'eau.
poids perdu = ( 500 * 40/60 / 9kcal) + 3*( 500 * 40/60 / 9kcal) + (500 * 20/60 / 4kcal)= 37 + 125 + 41 = 203 g (dont 37 grammes de graisses) !!!
De plus ton polar doit être bien réglé. L'énergie dépensée se base sur plusieurs paramètres: OwnIndex (VO2max), niveau de forme, poids, taille,sexe, âge. C'est une bonne approximation mais attention le ownindex trouvé par ton polar n'est pas toujours très fiable.
</t>
        </r>
      </text>
    </comment>
  </commentList>
</comments>
</file>

<file path=xl/sharedStrings.xml><?xml version="1.0" encoding="utf-8"?>
<sst xmlns="http://schemas.openxmlformats.org/spreadsheetml/2006/main" count="36" uniqueCount="19">
  <si>
    <t xml:space="preserve">Excellent </t>
  </si>
  <si>
    <t xml:space="preserve">Très bon </t>
  </si>
  <si>
    <t xml:space="preserve">Bon </t>
  </si>
  <si>
    <t xml:space="preserve">Moyen </t>
  </si>
  <si>
    <t xml:space="preserve">Médiocre </t>
  </si>
  <si>
    <t>Temps sortie (mn)</t>
  </si>
  <si>
    <t>Temps filière graisse (mn)</t>
  </si>
  <si>
    <t>Temps zone aérobie haute (mn)</t>
  </si>
  <si>
    <t>Energie dépensée (kcal)</t>
  </si>
  <si>
    <t>*) ne changer que les chamsp en bleus</t>
  </si>
  <si>
    <t>Filière des graisses (lypolise)</t>
  </si>
  <si>
    <t>Calcul de graisses brulées</t>
  </si>
  <si>
    <t>Graisses(g)</t>
  </si>
  <si>
    <t>Filière aérobie (glycolyse).</t>
  </si>
  <si>
    <t>Glycogène (g)</t>
  </si>
  <si>
    <t>TOTAL</t>
  </si>
  <si>
    <t>g</t>
  </si>
  <si>
    <t>**) On assume que l'hydratation a été suffisante pour compenser les pertes en sueur.</t>
  </si>
  <si>
    <t>3 g eau pour 1 g de glycogène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</si>
</sst>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Vrai&quot;;&quot;Vrai&quot;;&quot;Faux&quot;"/>
    <numFmt numFmtId="187" formatCode="&quot;Actif&quot;;&quot;Actif&quot;;&quot;Inactif&quot;"/>
    <numFmt numFmtId="188" formatCode="0.000000%"/>
    <numFmt numFmtId="189" formatCode="d/m"/>
    <numFmt numFmtId="190" formatCode="0.0"/>
    <numFmt numFmtId="191" formatCode="0.00000000000000%"/>
    <numFmt numFmtId="192" formatCode="0.0000%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b/>
      <sz val="1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4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left"/>
    </xf>
    <xf numFmtId="1" fontId="1" fillId="0" borderId="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2" xfId="0" applyFont="1" applyFill="1" applyBorder="1" applyAlignment="1" applyProtection="1">
      <alignment horizontal="right"/>
      <protection locked="0"/>
    </xf>
    <xf numFmtId="0" fontId="0" fillId="3" borderId="4" xfId="0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28575</xdr:rowOff>
    </xdr:from>
    <xdr:to>
      <xdr:col>5</xdr:col>
      <xdr:colOff>1190625</xdr:colOff>
      <xdr:row>47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"/>
          <a:ext cx="7096125" cy="421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view="pageBreakPreview" zoomScaleSheetLayoutView="100" workbookViewId="0" topLeftCell="A1">
      <selection activeCell="B6" sqref="B6"/>
    </sheetView>
  </sheetViews>
  <sheetFormatPr defaultColWidth="11.421875" defaultRowHeight="12.75"/>
  <cols>
    <col min="1" max="1" width="29.421875" style="2" customWidth="1"/>
    <col min="2" max="2" width="10.7109375" style="2" customWidth="1"/>
    <col min="3" max="3" width="16.140625" style="3" customWidth="1"/>
    <col min="4" max="4" width="12.7109375" style="2" customWidth="1"/>
    <col min="5" max="5" width="19.57421875" style="2" customWidth="1"/>
    <col min="6" max="6" width="21.57421875" style="2" customWidth="1"/>
    <col min="7" max="8" width="5.7109375" style="2" customWidth="1"/>
    <col min="9" max="9" width="16.28125" style="2" customWidth="1"/>
    <col min="10" max="10" width="36.28125" style="2" customWidth="1"/>
    <col min="11" max="16384" width="11.421875" style="2" customWidth="1"/>
  </cols>
  <sheetData>
    <row r="1" ht="13.5" thickBot="1"/>
    <row r="2" spans="1:2" ht="12" customHeight="1" thickBot="1">
      <c r="A2" s="5" t="s">
        <v>11</v>
      </c>
      <c r="B2" s="6"/>
    </row>
    <row r="3" spans="1:3" ht="12.75">
      <c r="A3" s="7" t="s">
        <v>5</v>
      </c>
      <c r="B3" s="19">
        <v>60</v>
      </c>
      <c r="C3" s="1"/>
    </row>
    <row r="4" spans="1:3" ht="12.75">
      <c r="A4" s="8" t="s">
        <v>6</v>
      </c>
      <c r="B4" s="20">
        <v>40</v>
      </c>
      <c r="C4" s="15" t="s">
        <v>10</v>
      </c>
    </row>
    <row r="5" spans="1:3" ht="12.75">
      <c r="A5" s="8" t="s">
        <v>7</v>
      </c>
      <c r="B5" s="9">
        <f>B3-B4</f>
        <v>20</v>
      </c>
      <c r="C5" s="15" t="s">
        <v>13</v>
      </c>
    </row>
    <row r="6" spans="1:2" ht="12.75">
      <c r="A6" s="8" t="s">
        <v>8</v>
      </c>
      <c r="B6" s="20">
        <v>500</v>
      </c>
    </row>
    <row r="7" spans="1:2" ht="12.75">
      <c r="A7" s="8"/>
      <c r="B7" s="9"/>
    </row>
    <row r="8" spans="1:2" ht="12.75">
      <c r="A8" s="10" t="s">
        <v>14</v>
      </c>
      <c r="B8" s="12">
        <f>(B$6*B$5/B$3/4)</f>
        <v>41.666666666666664</v>
      </c>
    </row>
    <row r="9" spans="1:2" ht="12.75">
      <c r="A9" s="10" t="s">
        <v>18</v>
      </c>
      <c r="B9" s="12">
        <f>3*B8</f>
        <v>125</v>
      </c>
    </row>
    <row r="10" spans="1:2" ht="13.5" thickBot="1">
      <c r="A10" s="11" t="s">
        <v>12</v>
      </c>
      <c r="B10" s="13">
        <f>(B$6*B$4/B$3/9)</f>
        <v>37.03703703703704</v>
      </c>
    </row>
    <row r="11" spans="1:3" ht="13.5" thickBot="1">
      <c r="A11" s="11" t="s">
        <v>15</v>
      </c>
      <c r="B11" s="16">
        <f>SUM(B8:B10)</f>
        <v>203.7037037037037</v>
      </c>
      <c r="C11" s="17" t="s">
        <v>16</v>
      </c>
    </row>
    <row r="12" spans="1:6" ht="13.5" customHeight="1">
      <c r="A12" s="14" t="s">
        <v>9</v>
      </c>
      <c r="B12" s="14"/>
      <c r="D12" s="4"/>
      <c r="F12" s="4"/>
    </row>
    <row r="13" spans="1:4" ht="12.75">
      <c r="A13" s="18" t="s">
        <v>17</v>
      </c>
      <c r="D13" s="4"/>
    </row>
    <row r="14" ht="12.75">
      <c r="A14" s="18"/>
    </row>
    <row r="15" ht="12.75"/>
    <row r="16" ht="12.75"/>
    <row r="17" ht="12.75"/>
    <row r="18" ht="12.75"/>
    <row r="19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sheet="1" objects="1" scenarios="1" selectLockedCells="1"/>
  <printOptions horizontalCentered="1" verticalCentered="1"/>
  <pageMargins left="0.5905511811023623" right="0.5905511811023623" top="0.5905511811023623" bottom="0.5905511811023623" header="0.31496062992125984" footer="0.31496062992125984"/>
  <pageSetup cellComments="asDisplayed" fitToHeight="1" fitToWidth="1" horizontalDpi="600" verticalDpi="600" orientation="landscape" paperSize="9" scale="78" r:id="rId4"/>
  <headerFooter alignWithMargins="0">
    <oddHeader>&amp;CPage &amp;P&amp;RCalcul de graisse brule v10.xls</oddHeader>
    <oddFooter>&amp;L&amp;"Tahoma,Standard"&amp;F&amp;R&amp;"Tahoma,Standard"&amp;D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27"/>
  <sheetViews>
    <sheetView workbookViewId="0" topLeftCell="A1">
      <selection activeCell="B32" sqref="B32"/>
    </sheetView>
  </sheetViews>
  <sheetFormatPr defaultColWidth="11.421875" defaultRowHeight="12.75"/>
  <sheetData>
    <row r="6" ht="12.75">
      <c r="A6" t="s">
        <v>0</v>
      </c>
    </row>
    <row r="7" ht="12.75">
      <c r="A7" t="s">
        <v>1</v>
      </c>
    </row>
    <row r="8" ht="12.75">
      <c r="A8" t="s">
        <v>1</v>
      </c>
    </row>
    <row r="9" ht="12.75">
      <c r="A9" t="s">
        <v>1</v>
      </c>
    </row>
    <row r="10" ht="12.75">
      <c r="A10" t="s">
        <v>1</v>
      </c>
    </row>
    <row r="11" ht="12.75">
      <c r="A11" t="s">
        <v>2</v>
      </c>
    </row>
    <row r="12" ht="12.75">
      <c r="A12" t="s">
        <v>2</v>
      </c>
    </row>
    <row r="13" ht="12.75">
      <c r="A13" t="s">
        <v>2</v>
      </c>
    </row>
    <row r="14" ht="12.75">
      <c r="A14" t="s">
        <v>2</v>
      </c>
    </row>
    <row r="15" ht="12.75">
      <c r="A15" t="s">
        <v>2</v>
      </c>
    </row>
    <row r="16" ht="12.75">
      <c r="A16" t="s">
        <v>3</v>
      </c>
    </row>
    <row r="17" ht="12.75">
      <c r="A17" t="s">
        <v>3</v>
      </c>
    </row>
    <row r="18" ht="12.75">
      <c r="A18" t="s">
        <v>3</v>
      </c>
    </row>
    <row r="19" ht="12.75">
      <c r="A19" t="s">
        <v>3</v>
      </c>
    </row>
    <row r="20" ht="12.75">
      <c r="A20" t="s">
        <v>3</v>
      </c>
    </row>
    <row r="21" ht="12.75">
      <c r="A21" t="s">
        <v>4</v>
      </c>
    </row>
    <row r="22" ht="12.75">
      <c r="A22" t="s">
        <v>4</v>
      </c>
    </row>
    <row r="23" ht="12.75">
      <c r="A23" t="s">
        <v>4</v>
      </c>
    </row>
    <row r="24" ht="12.75">
      <c r="A24" t="s">
        <v>4</v>
      </c>
    </row>
    <row r="25" ht="12.75">
      <c r="A25" t="s">
        <v>4</v>
      </c>
    </row>
    <row r="26" ht="12.75">
      <c r="A26" t="s">
        <v>4</v>
      </c>
    </row>
    <row r="27" ht="12.75">
      <c r="A27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dborci</cp:lastModifiedBy>
  <cp:lastPrinted>2006-01-13T13:44:57Z</cp:lastPrinted>
  <dcterms:created xsi:type="dcterms:W3CDTF">2002-10-10T19:38:58Z</dcterms:created>
  <dcterms:modified xsi:type="dcterms:W3CDTF">2007-01-05T09:03:19Z</dcterms:modified>
  <cp:category/>
  <cp:version/>
  <cp:contentType/>
  <cp:contentStatus/>
</cp:coreProperties>
</file>