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9320" windowHeight="12465" activeTab="1"/>
  </bookViews>
  <sheets>
    <sheet name="GR moyen 2008 top 100" sheetId="1" r:id="rId1"/>
    <sheet name="GR moyen 2008 top 100 WAVA" sheetId="2" r:id="rId2"/>
  </sheets>
  <definedNames/>
  <calcPr fullCalcOnLoad="1"/>
</workbook>
</file>

<file path=xl/sharedStrings.xml><?xml version="1.0" encoding="utf-8"?>
<sst xmlns="http://schemas.openxmlformats.org/spreadsheetml/2006/main" count="419" uniqueCount="186">
  <si>
    <t>Huguenin</t>
  </si>
  <si>
    <t>Jérémy,</t>
  </si>
  <si>
    <t>Disch</t>
  </si>
  <si>
    <t>Severin,</t>
  </si>
  <si>
    <t>Biedermann</t>
  </si>
  <si>
    <t>Rudolf,</t>
  </si>
  <si>
    <t>Pellaud</t>
  </si>
  <si>
    <t>Raphaël,</t>
  </si>
  <si>
    <t>Peiry</t>
  </si>
  <si>
    <t>Florian,</t>
  </si>
  <si>
    <t>Hossay</t>
  </si>
  <si>
    <t>Pascal,</t>
  </si>
  <si>
    <t>Scherz</t>
  </si>
  <si>
    <t>Valentin,</t>
  </si>
  <si>
    <t>Wenger</t>
  </si>
  <si>
    <t>Claudio,</t>
  </si>
  <si>
    <t>Meyer</t>
  </si>
  <si>
    <t>Julier</t>
  </si>
  <si>
    <t>Markus,</t>
  </si>
  <si>
    <t>Page</t>
  </si>
  <si>
    <t>Alain,</t>
  </si>
  <si>
    <t>Rapillard</t>
  </si>
  <si>
    <t>Arnaud,</t>
  </si>
  <si>
    <t>Philippe,</t>
  </si>
  <si>
    <t>Seeberger</t>
  </si>
  <si>
    <t>Hans-Baptist,</t>
  </si>
  <si>
    <t>Schütz</t>
  </si>
  <si>
    <t>Stefan,</t>
  </si>
  <si>
    <t>Haag</t>
  </si>
  <si>
    <t>Vincent,</t>
  </si>
  <si>
    <t>Gugelmann</t>
  </si>
  <si>
    <t>Paolo,</t>
  </si>
  <si>
    <t>Büchi</t>
  </si>
  <si>
    <t>Benjamin,</t>
  </si>
  <si>
    <t>Vallat</t>
  </si>
  <si>
    <t>Maël,</t>
  </si>
  <si>
    <t>Walter</t>
  </si>
  <si>
    <t>Imesch</t>
  </si>
  <si>
    <t>Andreas,</t>
  </si>
  <si>
    <t>Reichenbach</t>
  </si>
  <si>
    <t>Sébastien,</t>
  </si>
  <si>
    <t>Kalbermatten</t>
  </si>
  <si>
    <t>Peter,</t>
  </si>
  <si>
    <t>Payot</t>
  </si>
  <si>
    <t>Guillaume,</t>
  </si>
  <si>
    <t>Gremaud</t>
  </si>
  <si>
    <t>Raphael,</t>
  </si>
  <si>
    <t>Mollers</t>
  </si>
  <si>
    <t>Samuel,</t>
  </si>
  <si>
    <t>Wiederseiner</t>
  </si>
  <si>
    <t>Christian,</t>
  </si>
  <si>
    <t>Salamin</t>
  </si>
  <si>
    <t>David,</t>
  </si>
  <si>
    <t>Bally</t>
  </si>
  <si>
    <t>Marc,</t>
  </si>
  <si>
    <t>Jolti</t>
  </si>
  <si>
    <t>Mickael,</t>
  </si>
  <si>
    <t>Favre</t>
  </si>
  <si>
    <t>Frédéric,</t>
  </si>
  <si>
    <t>Fleury</t>
  </si>
  <si>
    <t>Romain,</t>
  </si>
  <si>
    <t>Geiser</t>
  </si>
  <si>
    <t>Christophe,</t>
  </si>
  <si>
    <t>Faiss</t>
  </si>
  <si>
    <t>Marguerat</t>
  </si>
  <si>
    <t>Eric,</t>
  </si>
  <si>
    <t>Dumusc</t>
  </si>
  <si>
    <t>Sven,</t>
  </si>
  <si>
    <t>Mayor</t>
  </si>
  <si>
    <t>Gratien,</t>
  </si>
  <si>
    <t>Schneider</t>
  </si>
  <si>
    <t>Davy,</t>
  </si>
  <si>
    <t>Roberge</t>
  </si>
  <si>
    <t>Charles,</t>
  </si>
  <si>
    <t>Stocker</t>
  </si>
  <si>
    <t>Ewald,</t>
  </si>
  <si>
    <t>Cheneval</t>
  </si>
  <si>
    <t>Olivier,</t>
  </si>
  <si>
    <t>Canazzo</t>
  </si>
  <si>
    <t>Tiziano,</t>
  </si>
  <si>
    <t>Breitler</t>
  </si>
  <si>
    <t>Stoller</t>
  </si>
  <si>
    <t>Sylvain,</t>
  </si>
  <si>
    <t>Furrer</t>
  </si>
  <si>
    <t>Beaud</t>
  </si>
  <si>
    <t>Benoit,</t>
  </si>
  <si>
    <t>Haesler</t>
  </si>
  <si>
    <t>Jacques,</t>
  </si>
  <si>
    <t>Bordet</t>
  </si>
  <si>
    <t>Isler</t>
  </si>
  <si>
    <t>Patrick,</t>
  </si>
  <si>
    <t>Lüthi</t>
  </si>
  <si>
    <t>Joakim,</t>
  </si>
  <si>
    <t>Sudan</t>
  </si>
  <si>
    <t>Matteo,</t>
  </si>
  <si>
    <t>Massano</t>
  </si>
  <si>
    <t>Mehdi,</t>
  </si>
  <si>
    <t>Diezig</t>
  </si>
  <si>
    <t>Robert,</t>
  </si>
  <si>
    <t>Bachmann</t>
  </si>
  <si>
    <t>Andy,</t>
  </si>
  <si>
    <t>Hurni</t>
  </si>
  <si>
    <t>Robin,</t>
  </si>
  <si>
    <t>Borcard</t>
  </si>
  <si>
    <t>Ivan,</t>
  </si>
  <si>
    <t>Diethelm</t>
  </si>
  <si>
    <t>Nicolas,</t>
  </si>
  <si>
    <t>Teddy,</t>
  </si>
  <si>
    <t>Serge,</t>
  </si>
  <si>
    <t>Jauner</t>
  </si>
  <si>
    <t>Thomas,</t>
  </si>
  <si>
    <t>Luisier</t>
  </si>
  <si>
    <t>Buntschu</t>
  </si>
  <si>
    <t>Adrien,</t>
  </si>
  <si>
    <t>Etter</t>
  </si>
  <si>
    <t>Michellod</t>
  </si>
  <si>
    <t>Yannick,</t>
  </si>
  <si>
    <t>Henderickx</t>
  </si>
  <si>
    <t>Nico,</t>
  </si>
  <si>
    <t>Bruchez</t>
  </si>
  <si>
    <t>Joël,</t>
  </si>
  <si>
    <t>De</t>
  </si>
  <si>
    <t>Preux</t>
  </si>
  <si>
    <t>Rassat</t>
  </si>
  <si>
    <t>Racine</t>
  </si>
  <si>
    <t>Hugues,</t>
  </si>
  <si>
    <t>van</t>
  </si>
  <si>
    <t>Loon</t>
  </si>
  <si>
    <t>Garnier</t>
  </si>
  <si>
    <t>Laurent,</t>
  </si>
  <si>
    <t>Sarret</t>
  </si>
  <si>
    <t>Imboden</t>
  </si>
  <si>
    <t>Michel,</t>
  </si>
  <si>
    <t>Ecoffey</t>
  </si>
  <si>
    <t>Rollier</t>
  </si>
  <si>
    <t>Brice,</t>
  </si>
  <si>
    <t>Macina</t>
  </si>
  <si>
    <t>Cédric,</t>
  </si>
  <si>
    <t>Thalmann</t>
  </si>
  <si>
    <t>Josef,</t>
  </si>
  <si>
    <t>Faggion</t>
  </si>
  <si>
    <t>Giuseppe,</t>
  </si>
  <si>
    <t>Nowak</t>
  </si>
  <si>
    <t>Déglise</t>
  </si>
  <si>
    <t>Richard,</t>
  </si>
  <si>
    <t>Darbellay</t>
  </si>
  <si>
    <t>Solioz</t>
  </si>
  <si>
    <t>Claude,</t>
  </si>
  <si>
    <t>Balmer</t>
  </si>
  <si>
    <t>Hürzeler</t>
  </si>
  <si>
    <t>Jean-Pierre,</t>
  </si>
  <si>
    <t>Dirren</t>
  </si>
  <si>
    <t>François,</t>
  </si>
  <si>
    <t>Sangsue</t>
  </si>
  <si>
    <t>Constantin</t>
  </si>
  <si>
    <t>Dieffenthaler</t>
  </si>
  <si>
    <t>Bastien,</t>
  </si>
  <si>
    <t>Kobel</t>
  </si>
  <si>
    <t>Thierry,</t>
  </si>
  <si>
    <t>Di</t>
  </si>
  <si>
    <t>Nino</t>
  </si>
  <si>
    <t>Délez</t>
  </si>
  <si>
    <t>Bader</t>
  </si>
  <si>
    <t>Marcel,</t>
  </si>
  <si>
    <t>Greifzu</t>
  </si>
  <si>
    <t>Ralf,</t>
  </si>
  <si>
    <t>Gillioz</t>
  </si>
  <si>
    <t>Alexandre,</t>
  </si>
  <si>
    <t>Kulla</t>
  </si>
  <si>
    <t>Henry,</t>
  </si>
  <si>
    <t>Lerch</t>
  </si>
  <si>
    <t>Pierre-André,</t>
  </si>
  <si>
    <t>Didier,</t>
  </si>
  <si>
    <t>Jenni</t>
  </si>
  <si>
    <t>Heinz,</t>
  </si>
  <si>
    <t>age</t>
  </si>
  <si>
    <t>Scratch</t>
  </si>
  <si>
    <t>Scratch Wava</t>
  </si>
  <si>
    <t>Classement scratch top 100</t>
  </si>
  <si>
    <t>Classement scratch WAVA top 100</t>
  </si>
  <si>
    <t>Nom</t>
  </si>
  <si>
    <t>Prénom</t>
  </si>
  <si>
    <t>Année</t>
  </si>
  <si>
    <t>Temps</t>
  </si>
  <si>
    <t>Scratch WAVA</t>
  </si>
  <si>
    <t>temps</t>
  </si>
</sst>
</file>

<file path=xl/styles.xml><?xml version="1.0" encoding="utf-8"?>
<styleSheet xmlns="http://schemas.openxmlformats.org/spreadsheetml/2006/main">
  <numFmts count="16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/>
    </xf>
    <xf numFmtId="47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zoomScale="75" zoomScaleNormal="75" workbookViewId="0" topLeftCell="A1">
      <selection activeCell="R20" sqref="R20"/>
    </sheetView>
  </sheetViews>
  <sheetFormatPr defaultColWidth="11.421875" defaultRowHeight="12.75"/>
  <cols>
    <col min="1" max="1" width="8.28125" style="2" customWidth="1"/>
    <col min="2" max="2" width="12.00390625" style="2" bestFit="1" customWidth="1"/>
    <col min="3" max="3" width="12.28125" style="2" bestFit="1" customWidth="1"/>
    <col min="4" max="4" width="9.421875" style="2" customWidth="1"/>
    <col min="5" max="5" width="15.28125" style="2" customWidth="1"/>
    <col min="6" max="6" width="0" style="2" hidden="1" customWidth="1"/>
    <col min="7" max="7" width="5.00390625" style="2" hidden="1" customWidth="1"/>
    <col min="8" max="8" width="7.00390625" style="2" hidden="1" customWidth="1"/>
    <col min="9" max="11" width="7.140625" style="2" hidden="1" customWidth="1"/>
    <col min="12" max="16384" width="9.140625" style="2" customWidth="1"/>
  </cols>
  <sheetData>
    <row r="1" ht="12.75">
      <c r="A1" s="6" t="s">
        <v>178</v>
      </c>
    </row>
    <row r="2" ht="12.75">
      <c r="G2" s="2">
        <v>2008</v>
      </c>
    </row>
    <row r="3" spans="1:9" ht="12.75">
      <c r="A3" s="1" t="s">
        <v>176</v>
      </c>
      <c r="B3" s="1" t="s">
        <v>180</v>
      </c>
      <c r="C3" s="1" t="s">
        <v>181</v>
      </c>
      <c r="D3" s="1" t="s">
        <v>182</v>
      </c>
      <c r="E3" s="1" t="s">
        <v>185</v>
      </c>
      <c r="F3" s="1" t="s">
        <v>175</v>
      </c>
      <c r="G3" s="1"/>
      <c r="H3" s="1"/>
      <c r="I3" s="1" t="s">
        <v>183</v>
      </c>
    </row>
    <row r="4" spans="1:10" ht="12.75">
      <c r="A4" s="2">
        <v>1</v>
      </c>
      <c r="B4" s="2" t="s">
        <v>0</v>
      </c>
      <c r="C4" s="2" t="s">
        <v>1</v>
      </c>
      <c r="D4" s="2">
        <v>1989</v>
      </c>
      <c r="E4" s="3">
        <v>0.0026876157407407404</v>
      </c>
      <c r="G4" s="2">
        <f aca="true" t="shared" si="0" ref="G4:G35">$G$2-D4</f>
        <v>19</v>
      </c>
      <c r="H4" s="2">
        <f aca="true" t="shared" si="1" ref="H4:H35">IF(G4&gt;=30,0.75%*(G4-30),0)</f>
        <v>0</v>
      </c>
      <c r="I4" s="3">
        <f aca="true" t="shared" si="2" ref="I4:I35">E4-E4*H4</f>
        <v>0.0026876157407407404</v>
      </c>
      <c r="J4" s="3">
        <f aca="true" t="shared" si="3" ref="J4:J35">E4-I4</f>
        <v>0</v>
      </c>
    </row>
    <row r="5" spans="1:10" ht="12.75">
      <c r="A5" s="2">
        <v>2</v>
      </c>
      <c r="B5" s="2" t="s">
        <v>2</v>
      </c>
      <c r="C5" s="2" t="s">
        <v>3</v>
      </c>
      <c r="D5" s="2">
        <v>1988</v>
      </c>
      <c r="E5" s="3">
        <v>0.002791319444444444</v>
      </c>
      <c r="G5" s="2">
        <f t="shared" si="0"/>
        <v>20</v>
      </c>
      <c r="H5" s="2">
        <f t="shared" si="1"/>
        <v>0</v>
      </c>
      <c r="I5" s="3">
        <f t="shared" si="2"/>
        <v>0.002791319444444444</v>
      </c>
      <c r="J5" s="3">
        <f t="shared" si="3"/>
        <v>0</v>
      </c>
    </row>
    <row r="6" spans="1:10" ht="12.75">
      <c r="A6" s="2">
        <v>3</v>
      </c>
      <c r="B6" s="2" t="s">
        <v>4</v>
      </c>
      <c r="C6" s="2" t="s">
        <v>5</v>
      </c>
      <c r="D6" s="2">
        <v>1986</v>
      </c>
      <c r="E6" s="3">
        <v>0.0028506944444444443</v>
      </c>
      <c r="G6" s="2">
        <f t="shared" si="0"/>
        <v>22</v>
      </c>
      <c r="H6" s="2">
        <f t="shared" si="1"/>
        <v>0</v>
      </c>
      <c r="I6" s="3">
        <f t="shared" si="2"/>
        <v>0.0028506944444444443</v>
      </c>
      <c r="J6" s="3">
        <f t="shared" si="3"/>
        <v>0</v>
      </c>
    </row>
    <row r="7" spans="1:10" ht="12.75">
      <c r="A7" s="2">
        <v>4</v>
      </c>
      <c r="B7" s="2" t="s">
        <v>6</v>
      </c>
      <c r="C7" s="2" t="s">
        <v>7</v>
      </c>
      <c r="D7" s="2">
        <v>1982</v>
      </c>
      <c r="E7" s="3">
        <v>0.0029085648148148148</v>
      </c>
      <c r="G7" s="2">
        <f t="shared" si="0"/>
        <v>26</v>
      </c>
      <c r="H7" s="2">
        <f t="shared" si="1"/>
        <v>0</v>
      </c>
      <c r="I7" s="3">
        <f t="shared" si="2"/>
        <v>0.0029085648148148148</v>
      </c>
      <c r="J7" s="3">
        <f t="shared" si="3"/>
        <v>0</v>
      </c>
    </row>
    <row r="8" spans="1:10" ht="12.75">
      <c r="A8" s="2">
        <v>5</v>
      </c>
      <c r="B8" s="2" t="s">
        <v>8</v>
      </c>
      <c r="C8" s="2" t="s">
        <v>9</v>
      </c>
      <c r="D8" s="2">
        <v>1985</v>
      </c>
      <c r="E8" s="3">
        <v>0.0029175925925925927</v>
      </c>
      <c r="G8" s="2">
        <f t="shared" si="0"/>
        <v>23</v>
      </c>
      <c r="H8" s="2">
        <f t="shared" si="1"/>
        <v>0</v>
      </c>
      <c r="I8" s="3">
        <f t="shared" si="2"/>
        <v>0.0029175925925925927</v>
      </c>
      <c r="J8" s="3">
        <f t="shared" si="3"/>
        <v>0</v>
      </c>
    </row>
    <row r="9" spans="1:10" ht="12.75">
      <c r="A9" s="2">
        <v>6</v>
      </c>
      <c r="B9" s="2" t="s">
        <v>10</v>
      </c>
      <c r="C9" s="2" t="s">
        <v>11</v>
      </c>
      <c r="D9" s="2">
        <v>1987</v>
      </c>
      <c r="E9" s="3">
        <v>0.002917824074074074</v>
      </c>
      <c r="G9" s="2">
        <f t="shared" si="0"/>
        <v>21</v>
      </c>
      <c r="H9" s="2">
        <f t="shared" si="1"/>
        <v>0</v>
      </c>
      <c r="I9" s="3">
        <f t="shared" si="2"/>
        <v>0.002917824074074074</v>
      </c>
      <c r="J9" s="3">
        <f t="shared" si="3"/>
        <v>0</v>
      </c>
    </row>
    <row r="10" spans="1:10" ht="12.75">
      <c r="A10" s="2">
        <v>7</v>
      </c>
      <c r="B10" s="2" t="s">
        <v>12</v>
      </c>
      <c r="C10" s="2" t="s">
        <v>13</v>
      </c>
      <c r="D10" s="2">
        <v>1990</v>
      </c>
      <c r="E10" s="3">
        <v>0.002956018518518519</v>
      </c>
      <c r="G10" s="2">
        <f t="shared" si="0"/>
        <v>18</v>
      </c>
      <c r="H10" s="2">
        <f t="shared" si="1"/>
        <v>0</v>
      </c>
      <c r="I10" s="3">
        <f t="shared" si="2"/>
        <v>0.002956018518518519</v>
      </c>
      <c r="J10" s="3">
        <f t="shared" si="3"/>
        <v>0</v>
      </c>
    </row>
    <row r="11" spans="1:10" ht="12.75">
      <c r="A11" s="2">
        <v>8</v>
      </c>
      <c r="B11" s="2" t="s">
        <v>14</v>
      </c>
      <c r="C11" s="2" t="s">
        <v>15</v>
      </c>
      <c r="D11" s="2">
        <v>1980</v>
      </c>
      <c r="E11" s="3">
        <v>0.0029666666666666665</v>
      </c>
      <c r="G11" s="2">
        <f t="shared" si="0"/>
        <v>28</v>
      </c>
      <c r="H11" s="2">
        <f t="shared" si="1"/>
        <v>0</v>
      </c>
      <c r="I11" s="3">
        <f t="shared" si="2"/>
        <v>0.0029666666666666665</v>
      </c>
      <c r="J11" s="3">
        <f t="shared" si="3"/>
        <v>0</v>
      </c>
    </row>
    <row r="12" spans="1:10" ht="12.75">
      <c r="A12" s="2">
        <v>9</v>
      </c>
      <c r="B12" s="2" t="s">
        <v>16</v>
      </c>
      <c r="C12" s="2" t="s">
        <v>11</v>
      </c>
      <c r="D12" s="2">
        <v>1988</v>
      </c>
      <c r="E12" s="3">
        <v>0.0029777777777777775</v>
      </c>
      <c r="G12" s="2">
        <f t="shared" si="0"/>
        <v>20</v>
      </c>
      <c r="H12" s="2">
        <f t="shared" si="1"/>
        <v>0</v>
      </c>
      <c r="I12" s="3">
        <f t="shared" si="2"/>
        <v>0.0029777777777777775</v>
      </c>
      <c r="J12" s="3">
        <f t="shared" si="3"/>
        <v>0</v>
      </c>
    </row>
    <row r="13" spans="1:10" ht="12.75">
      <c r="A13" s="2">
        <v>10</v>
      </c>
      <c r="B13" s="2" t="s">
        <v>17</v>
      </c>
      <c r="C13" s="2" t="s">
        <v>18</v>
      </c>
      <c r="D13" s="2">
        <v>1987</v>
      </c>
      <c r="E13" s="3">
        <v>0.0029870370370370367</v>
      </c>
      <c r="G13" s="2">
        <f t="shared" si="0"/>
        <v>21</v>
      </c>
      <c r="H13" s="2">
        <f t="shared" si="1"/>
        <v>0</v>
      </c>
      <c r="I13" s="3">
        <f t="shared" si="2"/>
        <v>0.0029870370370370367</v>
      </c>
      <c r="J13" s="3">
        <f t="shared" si="3"/>
        <v>0</v>
      </c>
    </row>
    <row r="14" spans="1:10" ht="12.75">
      <c r="A14" s="2">
        <v>11</v>
      </c>
      <c r="B14" s="2" t="s">
        <v>19</v>
      </c>
      <c r="C14" s="2" t="s">
        <v>20</v>
      </c>
      <c r="D14" s="2">
        <v>1990</v>
      </c>
      <c r="E14" s="3">
        <v>0.0030129629629629634</v>
      </c>
      <c r="G14" s="2">
        <f t="shared" si="0"/>
        <v>18</v>
      </c>
      <c r="H14" s="2">
        <f t="shared" si="1"/>
        <v>0</v>
      </c>
      <c r="I14" s="3">
        <f t="shared" si="2"/>
        <v>0.0030129629629629634</v>
      </c>
      <c r="J14" s="3">
        <f t="shared" si="3"/>
        <v>0</v>
      </c>
    </row>
    <row r="15" spans="1:10" ht="12.75">
      <c r="A15" s="2">
        <v>12</v>
      </c>
      <c r="B15" s="2" t="s">
        <v>21</v>
      </c>
      <c r="C15" s="2" t="s">
        <v>22</v>
      </c>
      <c r="D15" s="2">
        <v>1987</v>
      </c>
      <c r="E15" s="3">
        <v>0.003036805555555556</v>
      </c>
      <c r="G15" s="2">
        <f t="shared" si="0"/>
        <v>21</v>
      </c>
      <c r="H15" s="2">
        <f t="shared" si="1"/>
        <v>0</v>
      </c>
      <c r="I15" s="3">
        <f t="shared" si="2"/>
        <v>0.003036805555555556</v>
      </c>
      <c r="J15" s="3">
        <f t="shared" si="3"/>
        <v>0</v>
      </c>
    </row>
    <row r="16" spans="1:10" ht="12.75">
      <c r="A16" s="2">
        <v>13</v>
      </c>
      <c r="B16" s="2" t="s">
        <v>17</v>
      </c>
      <c r="C16" s="2" t="s">
        <v>23</v>
      </c>
      <c r="D16" s="2">
        <v>1989</v>
      </c>
      <c r="E16" s="3">
        <v>0.003045023148148148</v>
      </c>
      <c r="G16" s="2">
        <f t="shared" si="0"/>
        <v>19</v>
      </c>
      <c r="H16" s="2">
        <f t="shared" si="1"/>
        <v>0</v>
      </c>
      <c r="I16" s="3">
        <f t="shared" si="2"/>
        <v>0.003045023148148148</v>
      </c>
      <c r="J16" s="3">
        <f t="shared" si="3"/>
        <v>0</v>
      </c>
    </row>
    <row r="17" spans="1:10" ht="12.75">
      <c r="A17" s="2">
        <v>14</v>
      </c>
      <c r="B17" s="2" t="s">
        <v>24</v>
      </c>
      <c r="C17" s="2" t="s">
        <v>25</v>
      </c>
      <c r="D17" s="2">
        <v>1984</v>
      </c>
      <c r="E17" s="3">
        <v>0.003045833333333333</v>
      </c>
      <c r="G17" s="2">
        <f t="shared" si="0"/>
        <v>24</v>
      </c>
      <c r="H17" s="2">
        <f t="shared" si="1"/>
        <v>0</v>
      </c>
      <c r="I17" s="3">
        <f t="shared" si="2"/>
        <v>0.003045833333333333</v>
      </c>
      <c r="J17" s="3">
        <f t="shared" si="3"/>
        <v>0</v>
      </c>
    </row>
    <row r="18" spans="1:10" ht="12.75">
      <c r="A18" s="2">
        <v>15</v>
      </c>
      <c r="B18" s="2" t="s">
        <v>26</v>
      </c>
      <c r="C18" s="2" t="s">
        <v>27</v>
      </c>
      <c r="D18" s="2">
        <v>1986</v>
      </c>
      <c r="E18" s="3">
        <v>0.003071412037037037</v>
      </c>
      <c r="G18" s="2">
        <f t="shared" si="0"/>
        <v>22</v>
      </c>
      <c r="H18" s="2">
        <f t="shared" si="1"/>
        <v>0</v>
      </c>
      <c r="I18" s="3">
        <f t="shared" si="2"/>
        <v>0.003071412037037037</v>
      </c>
      <c r="J18" s="3">
        <f t="shared" si="3"/>
        <v>0</v>
      </c>
    </row>
    <row r="19" spans="1:10" ht="12.75">
      <c r="A19" s="2">
        <v>16</v>
      </c>
      <c r="B19" s="2" t="s">
        <v>28</v>
      </c>
      <c r="C19" s="2" t="s">
        <v>29</v>
      </c>
      <c r="D19" s="2">
        <v>1976</v>
      </c>
      <c r="E19" s="3">
        <v>0.0030918981481481487</v>
      </c>
      <c r="G19" s="2">
        <f t="shared" si="0"/>
        <v>32</v>
      </c>
      <c r="H19" s="2">
        <f t="shared" si="1"/>
        <v>0.015</v>
      </c>
      <c r="I19" s="3">
        <f t="shared" si="2"/>
        <v>0.0030455196759259263</v>
      </c>
      <c r="J19" s="3">
        <f t="shared" si="3"/>
        <v>4.6378472222222394E-05</v>
      </c>
    </row>
    <row r="20" spans="1:10" ht="12.75">
      <c r="A20" s="2">
        <v>17</v>
      </c>
      <c r="B20" s="2" t="s">
        <v>30</v>
      </c>
      <c r="C20" s="2" t="s">
        <v>31</v>
      </c>
      <c r="D20" s="2">
        <v>1989</v>
      </c>
      <c r="E20" s="3">
        <v>0.0030938657407407408</v>
      </c>
      <c r="G20" s="2">
        <f t="shared" si="0"/>
        <v>19</v>
      </c>
      <c r="H20" s="2">
        <f t="shared" si="1"/>
        <v>0</v>
      </c>
      <c r="I20" s="3">
        <f t="shared" si="2"/>
        <v>0.0030938657407407408</v>
      </c>
      <c r="J20" s="3">
        <f t="shared" si="3"/>
        <v>0</v>
      </c>
    </row>
    <row r="21" spans="1:10" ht="12.75">
      <c r="A21" s="2">
        <v>18</v>
      </c>
      <c r="B21" s="2" t="s">
        <v>32</v>
      </c>
      <c r="C21" s="2" t="s">
        <v>33</v>
      </c>
      <c r="D21" s="2">
        <v>1989</v>
      </c>
      <c r="E21" s="3">
        <v>0.0031158564814814816</v>
      </c>
      <c r="G21" s="2">
        <f t="shared" si="0"/>
        <v>19</v>
      </c>
      <c r="H21" s="2">
        <f t="shared" si="1"/>
        <v>0</v>
      </c>
      <c r="I21" s="3">
        <f t="shared" si="2"/>
        <v>0.0031158564814814816</v>
      </c>
      <c r="J21" s="3">
        <f t="shared" si="3"/>
        <v>0</v>
      </c>
    </row>
    <row r="22" spans="1:10" ht="12.75">
      <c r="A22" s="2">
        <v>19</v>
      </c>
      <c r="B22" s="2" t="s">
        <v>34</v>
      </c>
      <c r="C22" s="2" t="s">
        <v>35</v>
      </c>
      <c r="D22" s="2">
        <v>1986</v>
      </c>
      <c r="E22" s="3">
        <v>0.0031159722222222227</v>
      </c>
      <c r="G22" s="2">
        <f t="shared" si="0"/>
        <v>22</v>
      </c>
      <c r="H22" s="2">
        <f t="shared" si="1"/>
        <v>0</v>
      </c>
      <c r="I22" s="3">
        <f t="shared" si="2"/>
        <v>0.0031159722222222227</v>
      </c>
      <c r="J22" s="3">
        <f t="shared" si="3"/>
        <v>0</v>
      </c>
    </row>
    <row r="23" spans="1:10" ht="12.75">
      <c r="A23" s="2">
        <v>20</v>
      </c>
      <c r="B23" s="2" t="s">
        <v>36</v>
      </c>
      <c r="C23" s="2" t="s">
        <v>35</v>
      </c>
      <c r="D23" s="2">
        <v>1989</v>
      </c>
      <c r="E23" s="3">
        <v>0.0031178240740740736</v>
      </c>
      <c r="G23" s="2">
        <f t="shared" si="0"/>
        <v>19</v>
      </c>
      <c r="H23" s="2">
        <f t="shared" si="1"/>
        <v>0</v>
      </c>
      <c r="I23" s="3">
        <f t="shared" si="2"/>
        <v>0.0031178240740740736</v>
      </c>
      <c r="J23" s="3">
        <f t="shared" si="3"/>
        <v>0</v>
      </c>
    </row>
    <row r="24" spans="1:10" ht="12.75">
      <c r="A24" s="2">
        <v>21</v>
      </c>
      <c r="B24" s="2" t="s">
        <v>37</v>
      </c>
      <c r="C24" s="2" t="s">
        <v>38</v>
      </c>
      <c r="D24" s="2">
        <v>1964</v>
      </c>
      <c r="E24" s="3">
        <v>0.0031269675925925926</v>
      </c>
      <c r="G24" s="2">
        <f t="shared" si="0"/>
        <v>44</v>
      </c>
      <c r="H24" s="2">
        <f t="shared" si="1"/>
        <v>0.105</v>
      </c>
      <c r="I24" s="3">
        <f t="shared" si="2"/>
        <v>0.0027986359953703706</v>
      </c>
      <c r="J24" s="3">
        <f t="shared" si="3"/>
        <v>0.00032833159722222205</v>
      </c>
    </row>
    <row r="25" spans="1:10" ht="12.75">
      <c r="A25" s="2">
        <v>22</v>
      </c>
      <c r="B25" s="2" t="s">
        <v>39</v>
      </c>
      <c r="C25" s="2" t="s">
        <v>40</v>
      </c>
      <c r="D25" s="2">
        <v>1989</v>
      </c>
      <c r="E25" s="3">
        <v>0.0031418981481481476</v>
      </c>
      <c r="G25" s="2">
        <f t="shared" si="0"/>
        <v>19</v>
      </c>
      <c r="H25" s="2">
        <f t="shared" si="1"/>
        <v>0</v>
      </c>
      <c r="I25" s="3">
        <f t="shared" si="2"/>
        <v>0.0031418981481481476</v>
      </c>
      <c r="J25" s="3">
        <f t="shared" si="3"/>
        <v>0</v>
      </c>
    </row>
    <row r="26" spans="1:10" ht="12.75">
      <c r="A26" s="2">
        <v>23</v>
      </c>
      <c r="B26" s="2" t="s">
        <v>41</v>
      </c>
      <c r="C26" s="2" t="s">
        <v>42</v>
      </c>
      <c r="D26" s="2">
        <v>1967</v>
      </c>
      <c r="E26" s="3">
        <v>0.0031616898148148147</v>
      </c>
      <c r="G26" s="2">
        <f t="shared" si="0"/>
        <v>41</v>
      </c>
      <c r="H26" s="2">
        <f t="shared" si="1"/>
        <v>0.08249999999999999</v>
      </c>
      <c r="I26" s="3">
        <f t="shared" si="2"/>
        <v>0.0029008504050925922</v>
      </c>
      <c r="J26" s="3">
        <f t="shared" si="3"/>
        <v>0.0002608394097222224</v>
      </c>
    </row>
    <row r="27" spans="1:10" ht="12.75">
      <c r="A27" s="2">
        <v>24</v>
      </c>
      <c r="B27" s="2" t="s">
        <v>43</v>
      </c>
      <c r="C27" s="2" t="s">
        <v>44</v>
      </c>
      <c r="D27" s="2">
        <v>1984</v>
      </c>
      <c r="E27" s="3">
        <v>0.0031767361111111115</v>
      </c>
      <c r="G27" s="2">
        <f t="shared" si="0"/>
        <v>24</v>
      </c>
      <c r="H27" s="2">
        <f t="shared" si="1"/>
        <v>0</v>
      </c>
      <c r="I27" s="3">
        <f t="shared" si="2"/>
        <v>0.0031767361111111115</v>
      </c>
      <c r="J27" s="3">
        <f t="shared" si="3"/>
        <v>0</v>
      </c>
    </row>
    <row r="28" spans="1:10" ht="12.75">
      <c r="A28" s="2">
        <v>25</v>
      </c>
      <c r="B28" s="2" t="s">
        <v>45</v>
      </c>
      <c r="C28" s="2" t="s">
        <v>46</v>
      </c>
      <c r="D28" s="2">
        <v>1985</v>
      </c>
      <c r="E28" s="3">
        <v>0.003187962962962963</v>
      </c>
      <c r="G28" s="2">
        <f t="shared" si="0"/>
        <v>23</v>
      </c>
      <c r="H28" s="2">
        <f t="shared" si="1"/>
        <v>0</v>
      </c>
      <c r="I28" s="3">
        <f t="shared" si="2"/>
        <v>0.003187962962962963</v>
      </c>
      <c r="J28" s="3">
        <f t="shared" si="3"/>
        <v>0</v>
      </c>
    </row>
    <row r="29" spans="1:10" ht="12.75">
      <c r="A29" s="2">
        <v>26</v>
      </c>
      <c r="B29" s="2" t="s">
        <v>47</v>
      </c>
      <c r="C29" s="2" t="s">
        <v>48</v>
      </c>
      <c r="D29" s="2">
        <v>1986</v>
      </c>
      <c r="E29" s="3">
        <v>0.0031883101851851847</v>
      </c>
      <c r="G29" s="2">
        <f t="shared" si="0"/>
        <v>22</v>
      </c>
      <c r="H29" s="2">
        <f t="shared" si="1"/>
        <v>0</v>
      </c>
      <c r="I29" s="3">
        <f t="shared" si="2"/>
        <v>0.0031883101851851847</v>
      </c>
      <c r="J29" s="3">
        <f t="shared" si="3"/>
        <v>0</v>
      </c>
    </row>
    <row r="30" spans="1:10" ht="12.75">
      <c r="A30" s="2">
        <v>27</v>
      </c>
      <c r="B30" s="2" t="s">
        <v>49</v>
      </c>
      <c r="C30" s="2" t="s">
        <v>50</v>
      </c>
      <c r="D30" s="2">
        <v>1983</v>
      </c>
      <c r="E30" s="3">
        <v>0.0031952546296296295</v>
      </c>
      <c r="G30" s="2">
        <f t="shared" si="0"/>
        <v>25</v>
      </c>
      <c r="H30" s="2">
        <f t="shared" si="1"/>
        <v>0</v>
      </c>
      <c r="I30" s="3">
        <f t="shared" si="2"/>
        <v>0.0031952546296296295</v>
      </c>
      <c r="J30" s="3">
        <f t="shared" si="3"/>
        <v>0</v>
      </c>
    </row>
    <row r="31" spans="1:10" ht="12.75">
      <c r="A31" s="2">
        <v>28</v>
      </c>
      <c r="B31" s="2" t="s">
        <v>51</v>
      </c>
      <c r="C31" s="2" t="s">
        <v>52</v>
      </c>
      <c r="D31" s="2">
        <v>1990</v>
      </c>
      <c r="E31" s="3">
        <v>0.0032111111111111108</v>
      </c>
      <c r="G31" s="2">
        <f t="shared" si="0"/>
        <v>18</v>
      </c>
      <c r="H31" s="2">
        <f t="shared" si="1"/>
        <v>0</v>
      </c>
      <c r="I31" s="3">
        <f t="shared" si="2"/>
        <v>0.0032111111111111108</v>
      </c>
      <c r="J31" s="3">
        <f t="shared" si="3"/>
        <v>0</v>
      </c>
    </row>
    <row r="32" spans="1:10" ht="12.75">
      <c r="A32" s="2">
        <v>29</v>
      </c>
      <c r="B32" s="2" t="s">
        <v>53</v>
      </c>
      <c r="C32" s="2" t="s">
        <v>54</v>
      </c>
      <c r="D32" s="2">
        <v>1962</v>
      </c>
      <c r="E32" s="3">
        <v>0.003240972222222222</v>
      </c>
      <c r="G32" s="2">
        <f t="shared" si="0"/>
        <v>46</v>
      </c>
      <c r="H32" s="2">
        <f t="shared" si="1"/>
        <v>0.12</v>
      </c>
      <c r="I32" s="3">
        <f t="shared" si="2"/>
        <v>0.002852055555555555</v>
      </c>
      <c r="J32" s="3">
        <f t="shared" si="3"/>
        <v>0.00038891666666666675</v>
      </c>
    </row>
    <row r="33" spans="1:10" ht="12.75">
      <c r="A33" s="2">
        <v>30</v>
      </c>
      <c r="B33" s="2" t="s">
        <v>55</v>
      </c>
      <c r="C33" s="2" t="s">
        <v>56</v>
      </c>
      <c r="D33" s="2">
        <v>1989</v>
      </c>
      <c r="E33" s="3">
        <v>0.003243634259259259</v>
      </c>
      <c r="G33" s="2">
        <f t="shared" si="0"/>
        <v>19</v>
      </c>
      <c r="H33" s="2">
        <f t="shared" si="1"/>
        <v>0</v>
      </c>
      <c r="I33" s="3">
        <f t="shared" si="2"/>
        <v>0.003243634259259259</v>
      </c>
      <c r="J33" s="3">
        <f t="shared" si="3"/>
        <v>0</v>
      </c>
    </row>
    <row r="34" spans="1:10" ht="12.75">
      <c r="A34" s="2">
        <v>31</v>
      </c>
      <c r="B34" s="2" t="s">
        <v>57</v>
      </c>
      <c r="C34" s="2" t="s">
        <v>58</v>
      </c>
      <c r="D34" s="2">
        <v>1987</v>
      </c>
      <c r="E34" s="3">
        <v>0.003256597222222222</v>
      </c>
      <c r="G34" s="2">
        <f t="shared" si="0"/>
        <v>21</v>
      </c>
      <c r="H34" s="2">
        <f t="shared" si="1"/>
        <v>0</v>
      </c>
      <c r="I34" s="3">
        <f t="shared" si="2"/>
        <v>0.003256597222222222</v>
      </c>
      <c r="J34" s="3">
        <f t="shared" si="3"/>
        <v>0</v>
      </c>
    </row>
    <row r="35" spans="1:10" ht="12.75">
      <c r="A35" s="2">
        <v>32</v>
      </c>
      <c r="B35" s="2" t="s">
        <v>59</v>
      </c>
      <c r="C35" s="2" t="s">
        <v>60</v>
      </c>
      <c r="D35" s="2">
        <v>1964</v>
      </c>
      <c r="E35" s="3">
        <v>0.0032668981481481485</v>
      </c>
      <c r="G35" s="2">
        <f t="shared" si="0"/>
        <v>44</v>
      </c>
      <c r="H35" s="2">
        <f t="shared" si="1"/>
        <v>0.105</v>
      </c>
      <c r="I35" s="3">
        <f t="shared" si="2"/>
        <v>0.002923873842592593</v>
      </c>
      <c r="J35" s="3">
        <f t="shared" si="3"/>
        <v>0.0003430243055555556</v>
      </c>
    </row>
    <row r="36" spans="1:10" ht="12.75">
      <c r="A36" s="2">
        <v>33</v>
      </c>
      <c r="B36" s="2" t="s">
        <v>61</v>
      </c>
      <c r="C36" s="2" t="s">
        <v>62</v>
      </c>
      <c r="D36" s="2">
        <v>1986</v>
      </c>
      <c r="E36" s="3">
        <v>0.0032819444444444445</v>
      </c>
      <c r="G36" s="2">
        <f aca="true" t="shared" si="4" ref="G36:G67">$G$2-D36</f>
        <v>22</v>
      </c>
      <c r="H36" s="2">
        <f aca="true" t="shared" si="5" ref="H36:H67">IF(G36&gt;=30,0.75%*(G36-30),0)</f>
        <v>0</v>
      </c>
      <c r="I36" s="3">
        <f aca="true" t="shared" si="6" ref="I36:I67">E36-E36*H36</f>
        <v>0.0032819444444444445</v>
      </c>
      <c r="J36" s="3">
        <f aca="true" t="shared" si="7" ref="J36:J67">E36-I36</f>
        <v>0</v>
      </c>
    </row>
    <row r="37" spans="1:10" ht="12.75">
      <c r="A37" s="2">
        <v>34</v>
      </c>
      <c r="B37" s="2" t="s">
        <v>63</v>
      </c>
      <c r="C37" s="2" t="s">
        <v>7</v>
      </c>
      <c r="D37" s="2">
        <v>1979</v>
      </c>
      <c r="E37" s="3">
        <v>0.003290046296296296</v>
      </c>
      <c r="G37" s="2">
        <f t="shared" si="4"/>
        <v>29</v>
      </c>
      <c r="H37" s="2">
        <f t="shared" si="5"/>
        <v>0</v>
      </c>
      <c r="I37" s="3">
        <f t="shared" si="6"/>
        <v>0.003290046296296296</v>
      </c>
      <c r="J37" s="3">
        <f t="shared" si="7"/>
        <v>0</v>
      </c>
    </row>
    <row r="38" spans="1:10" ht="12.75">
      <c r="A38" s="2">
        <v>35</v>
      </c>
      <c r="B38" s="2" t="s">
        <v>64</v>
      </c>
      <c r="C38" s="2" t="s">
        <v>65</v>
      </c>
      <c r="D38" s="2">
        <v>1970</v>
      </c>
      <c r="E38" s="3">
        <v>0.0032921296296296297</v>
      </c>
      <c r="G38" s="2">
        <f t="shared" si="4"/>
        <v>38</v>
      </c>
      <c r="H38" s="2">
        <f t="shared" si="5"/>
        <v>0.06</v>
      </c>
      <c r="I38" s="3">
        <f t="shared" si="6"/>
        <v>0.003094601851851852</v>
      </c>
      <c r="J38" s="3">
        <f t="shared" si="7"/>
        <v>0.0001975277777777778</v>
      </c>
    </row>
    <row r="39" spans="1:10" ht="12.75">
      <c r="A39" s="2">
        <v>36</v>
      </c>
      <c r="B39" s="2" t="s">
        <v>66</v>
      </c>
      <c r="C39" s="2" t="s">
        <v>67</v>
      </c>
      <c r="D39" s="2">
        <v>1985</v>
      </c>
      <c r="E39" s="3">
        <v>0.003292592592592593</v>
      </c>
      <c r="G39" s="2">
        <f t="shared" si="4"/>
        <v>23</v>
      </c>
      <c r="H39" s="2">
        <f t="shared" si="5"/>
        <v>0</v>
      </c>
      <c r="I39" s="3">
        <f t="shared" si="6"/>
        <v>0.003292592592592593</v>
      </c>
      <c r="J39" s="3">
        <f t="shared" si="7"/>
        <v>0</v>
      </c>
    </row>
    <row r="40" spans="1:10" ht="12.75">
      <c r="A40" s="2">
        <v>37</v>
      </c>
      <c r="B40" s="2" t="s">
        <v>68</v>
      </c>
      <c r="C40" s="2" t="s">
        <v>69</v>
      </c>
      <c r="D40" s="2">
        <v>1987</v>
      </c>
      <c r="E40" s="3">
        <v>0.0033053240740740747</v>
      </c>
      <c r="G40" s="2">
        <f t="shared" si="4"/>
        <v>21</v>
      </c>
      <c r="H40" s="2">
        <f t="shared" si="5"/>
        <v>0</v>
      </c>
      <c r="I40" s="3">
        <f t="shared" si="6"/>
        <v>0.0033053240740740747</v>
      </c>
      <c r="J40" s="3">
        <f t="shared" si="7"/>
        <v>0</v>
      </c>
    </row>
    <row r="41" spans="1:10" ht="12.75">
      <c r="A41" s="2">
        <v>38</v>
      </c>
      <c r="B41" s="2" t="s">
        <v>70</v>
      </c>
      <c r="C41" s="2" t="s">
        <v>71</v>
      </c>
      <c r="D41" s="2">
        <v>1990</v>
      </c>
      <c r="E41" s="3">
        <v>0.0033130787037037035</v>
      </c>
      <c r="G41" s="2">
        <f t="shared" si="4"/>
        <v>18</v>
      </c>
      <c r="H41" s="2">
        <f t="shared" si="5"/>
        <v>0</v>
      </c>
      <c r="I41" s="3">
        <f t="shared" si="6"/>
        <v>0.0033130787037037035</v>
      </c>
      <c r="J41" s="3">
        <f t="shared" si="7"/>
        <v>0</v>
      </c>
    </row>
    <row r="42" spans="1:10" ht="12.75">
      <c r="A42" s="2">
        <v>39</v>
      </c>
      <c r="B42" s="2" t="s">
        <v>72</v>
      </c>
      <c r="C42" s="2" t="s">
        <v>73</v>
      </c>
      <c r="D42" s="2">
        <v>1973</v>
      </c>
      <c r="E42" s="3">
        <v>0.0033219907407407412</v>
      </c>
      <c r="G42" s="2">
        <f t="shared" si="4"/>
        <v>35</v>
      </c>
      <c r="H42" s="2">
        <f t="shared" si="5"/>
        <v>0.0375</v>
      </c>
      <c r="I42" s="3">
        <f t="shared" si="6"/>
        <v>0.0031974160879629635</v>
      </c>
      <c r="J42" s="3">
        <f t="shared" si="7"/>
        <v>0.0001245746527777777</v>
      </c>
    </row>
    <row r="43" spans="1:10" ht="12.75">
      <c r="A43" s="2">
        <v>40</v>
      </c>
      <c r="B43" s="2" t="s">
        <v>74</v>
      </c>
      <c r="C43" s="2" t="s">
        <v>75</v>
      </c>
      <c r="D43" s="2">
        <v>1967</v>
      </c>
      <c r="E43" s="3">
        <v>0.003357291666666667</v>
      </c>
      <c r="G43" s="2">
        <f t="shared" si="4"/>
        <v>41</v>
      </c>
      <c r="H43" s="2">
        <f t="shared" si="5"/>
        <v>0.08249999999999999</v>
      </c>
      <c r="I43" s="3">
        <f t="shared" si="6"/>
        <v>0.0030803151041666667</v>
      </c>
      <c r="J43" s="3">
        <f t="shared" si="7"/>
        <v>0.0002769765625000001</v>
      </c>
    </row>
    <row r="44" spans="1:10" ht="12.75">
      <c r="A44" s="2">
        <v>41</v>
      </c>
      <c r="B44" s="2" t="s">
        <v>76</v>
      </c>
      <c r="C44" s="2" t="s">
        <v>77</v>
      </c>
      <c r="D44" s="2">
        <v>1966</v>
      </c>
      <c r="E44" s="3">
        <v>0.003368171296296296</v>
      </c>
      <c r="G44" s="2">
        <f t="shared" si="4"/>
        <v>42</v>
      </c>
      <c r="H44" s="2">
        <f t="shared" si="5"/>
        <v>0.09</v>
      </c>
      <c r="I44" s="3">
        <f t="shared" si="6"/>
        <v>0.0030650358796296294</v>
      </c>
      <c r="J44" s="3">
        <f t="shared" si="7"/>
        <v>0.00030313541666666683</v>
      </c>
    </row>
    <row r="45" spans="1:10" ht="12.75">
      <c r="A45" s="2">
        <v>42</v>
      </c>
      <c r="B45" s="2" t="s">
        <v>78</v>
      </c>
      <c r="C45" s="2" t="s">
        <v>79</v>
      </c>
      <c r="D45" s="2">
        <v>1965</v>
      </c>
      <c r="E45" s="3">
        <v>0.003368171296296296</v>
      </c>
      <c r="G45" s="2">
        <f t="shared" si="4"/>
        <v>43</v>
      </c>
      <c r="H45" s="2">
        <f t="shared" si="5"/>
        <v>0.0975</v>
      </c>
      <c r="I45" s="3">
        <f t="shared" si="6"/>
        <v>0.0030397745949074075</v>
      </c>
      <c r="J45" s="3">
        <f t="shared" si="7"/>
        <v>0.0003283967013888887</v>
      </c>
    </row>
    <row r="46" spans="1:10" ht="12.75">
      <c r="A46" s="2">
        <v>43</v>
      </c>
      <c r="B46" s="2" t="s">
        <v>80</v>
      </c>
      <c r="C46" s="2" t="s">
        <v>29</v>
      </c>
      <c r="D46" s="2">
        <v>1981</v>
      </c>
      <c r="E46" s="3">
        <v>0.0033702546296296297</v>
      </c>
      <c r="G46" s="2">
        <f t="shared" si="4"/>
        <v>27</v>
      </c>
      <c r="H46" s="2">
        <f t="shared" si="5"/>
        <v>0</v>
      </c>
      <c r="I46" s="3">
        <f t="shared" si="6"/>
        <v>0.0033702546296296297</v>
      </c>
      <c r="J46" s="3">
        <f t="shared" si="7"/>
        <v>0</v>
      </c>
    </row>
    <row r="47" spans="1:10" ht="12.75">
      <c r="A47" s="2">
        <v>44</v>
      </c>
      <c r="B47" s="2" t="s">
        <v>81</v>
      </c>
      <c r="C47" s="2" t="s">
        <v>82</v>
      </c>
      <c r="D47" s="2">
        <v>1984</v>
      </c>
      <c r="E47" s="3">
        <v>0.0033738425925925928</v>
      </c>
      <c r="G47" s="2">
        <f t="shared" si="4"/>
        <v>24</v>
      </c>
      <c r="H47" s="2">
        <f t="shared" si="5"/>
        <v>0</v>
      </c>
      <c r="I47" s="3">
        <f t="shared" si="6"/>
        <v>0.0033738425925925928</v>
      </c>
      <c r="J47" s="3">
        <f t="shared" si="7"/>
        <v>0</v>
      </c>
    </row>
    <row r="48" spans="1:10" ht="12.75">
      <c r="A48" s="2">
        <v>45</v>
      </c>
      <c r="B48" s="2" t="s">
        <v>83</v>
      </c>
      <c r="C48" s="2" t="s">
        <v>15</v>
      </c>
      <c r="D48" s="2">
        <v>1985</v>
      </c>
      <c r="E48" s="3">
        <v>0.0033741898148148147</v>
      </c>
      <c r="G48" s="2">
        <f t="shared" si="4"/>
        <v>23</v>
      </c>
      <c r="H48" s="2">
        <f t="shared" si="5"/>
        <v>0</v>
      </c>
      <c r="I48" s="3">
        <f t="shared" si="6"/>
        <v>0.0033741898148148147</v>
      </c>
      <c r="J48" s="3">
        <f t="shared" si="7"/>
        <v>0</v>
      </c>
    </row>
    <row r="49" spans="1:10" ht="12.75">
      <c r="A49" s="2">
        <v>46</v>
      </c>
      <c r="B49" s="2" t="s">
        <v>84</v>
      </c>
      <c r="C49" s="2" t="s">
        <v>85</v>
      </c>
      <c r="D49" s="2">
        <v>1990</v>
      </c>
      <c r="E49" s="3">
        <v>0.0033799768518518523</v>
      </c>
      <c r="G49" s="2">
        <f t="shared" si="4"/>
        <v>18</v>
      </c>
      <c r="H49" s="2">
        <f t="shared" si="5"/>
        <v>0</v>
      </c>
      <c r="I49" s="3">
        <f t="shared" si="6"/>
        <v>0.0033799768518518523</v>
      </c>
      <c r="J49" s="3">
        <f t="shared" si="7"/>
        <v>0</v>
      </c>
    </row>
    <row r="50" spans="1:10" ht="12.75">
      <c r="A50" s="2">
        <v>47</v>
      </c>
      <c r="B50" s="2" t="s">
        <v>86</v>
      </c>
      <c r="C50" s="2" t="s">
        <v>87</v>
      </c>
      <c r="D50" s="2">
        <v>1977</v>
      </c>
      <c r="E50" s="3">
        <v>0.003381597222222223</v>
      </c>
      <c r="G50" s="2">
        <f t="shared" si="4"/>
        <v>31</v>
      </c>
      <c r="H50" s="2">
        <f t="shared" si="5"/>
        <v>0.0075</v>
      </c>
      <c r="I50" s="3">
        <f t="shared" si="6"/>
        <v>0.003356235243055556</v>
      </c>
      <c r="J50" s="3">
        <f t="shared" si="7"/>
        <v>2.5361979166666805E-05</v>
      </c>
    </row>
    <row r="51" spans="1:10" ht="12.75">
      <c r="A51" s="2">
        <v>48</v>
      </c>
      <c r="B51" s="2" t="s">
        <v>88</v>
      </c>
      <c r="C51" s="2" t="s">
        <v>46</v>
      </c>
      <c r="D51" s="2">
        <v>1986</v>
      </c>
      <c r="E51" s="3">
        <v>0.0033822916666666667</v>
      </c>
      <c r="G51" s="2">
        <f t="shared" si="4"/>
        <v>22</v>
      </c>
      <c r="H51" s="2">
        <f t="shared" si="5"/>
        <v>0</v>
      </c>
      <c r="I51" s="3">
        <f t="shared" si="6"/>
        <v>0.0033822916666666667</v>
      </c>
      <c r="J51" s="3">
        <f t="shared" si="7"/>
        <v>0</v>
      </c>
    </row>
    <row r="52" spans="1:10" ht="12.75">
      <c r="A52" s="2">
        <v>49</v>
      </c>
      <c r="B52" s="2" t="s">
        <v>89</v>
      </c>
      <c r="C52" s="2" t="s">
        <v>90</v>
      </c>
      <c r="D52" s="2">
        <v>1969</v>
      </c>
      <c r="E52" s="3">
        <v>0.0033822916666666667</v>
      </c>
      <c r="G52" s="2">
        <f t="shared" si="4"/>
        <v>39</v>
      </c>
      <c r="H52" s="2">
        <f t="shared" si="5"/>
        <v>0.0675</v>
      </c>
      <c r="I52" s="3">
        <f t="shared" si="6"/>
        <v>0.0031539869791666667</v>
      </c>
      <c r="J52" s="3">
        <f t="shared" si="7"/>
        <v>0.0002283046875</v>
      </c>
    </row>
    <row r="53" spans="1:10" ht="12.75">
      <c r="A53" s="2">
        <v>50</v>
      </c>
      <c r="B53" s="2" t="s">
        <v>91</v>
      </c>
      <c r="C53" s="2" t="s">
        <v>90</v>
      </c>
      <c r="D53" s="2">
        <v>1992</v>
      </c>
      <c r="E53" s="3">
        <v>0.0033847222222222217</v>
      </c>
      <c r="G53" s="2">
        <f t="shared" si="4"/>
        <v>16</v>
      </c>
      <c r="H53" s="2">
        <f t="shared" si="5"/>
        <v>0</v>
      </c>
      <c r="I53" s="3">
        <f t="shared" si="6"/>
        <v>0.0033847222222222217</v>
      </c>
      <c r="J53" s="3">
        <f t="shared" si="7"/>
        <v>0</v>
      </c>
    </row>
    <row r="54" spans="1:10" ht="12.75">
      <c r="A54" s="2">
        <v>51</v>
      </c>
      <c r="B54" s="2" t="s">
        <v>63</v>
      </c>
      <c r="C54" s="2" t="s">
        <v>92</v>
      </c>
      <c r="D54" s="2">
        <v>1970</v>
      </c>
      <c r="E54" s="3">
        <v>0.0033916666666666665</v>
      </c>
      <c r="G54" s="2">
        <f t="shared" si="4"/>
        <v>38</v>
      </c>
      <c r="H54" s="2">
        <f t="shared" si="5"/>
        <v>0.06</v>
      </c>
      <c r="I54" s="3">
        <f t="shared" si="6"/>
        <v>0.0031881666666666664</v>
      </c>
      <c r="J54" s="3">
        <f t="shared" si="7"/>
        <v>0.00020350000000000012</v>
      </c>
    </row>
    <row r="55" spans="1:10" ht="12.75">
      <c r="A55" s="2">
        <v>52</v>
      </c>
      <c r="B55" s="2" t="s">
        <v>93</v>
      </c>
      <c r="C55" s="2" t="s">
        <v>94</v>
      </c>
      <c r="D55" s="2">
        <v>1987</v>
      </c>
      <c r="E55" s="3">
        <v>0.0033967592592592595</v>
      </c>
      <c r="G55" s="2">
        <f t="shared" si="4"/>
        <v>21</v>
      </c>
      <c r="H55" s="2">
        <f t="shared" si="5"/>
        <v>0</v>
      </c>
      <c r="I55" s="3">
        <f t="shared" si="6"/>
        <v>0.0033967592592592595</v>
      </c>
      <c r="J55" s="3">
        <f t="shared" si="7"/>
        <v>0</v>
      </c>
    </row>
    <row r="56" spans="1:10" ht="12.75">
      <c r="A56" s="2">
        <v>53</v>
      </c>
      <c r="B56" s="2" t="s">
        <v>95</v>
      </c>
      <c r="C56" s="2" t="s">
        <v>96</v>
      </c>
      <c r="D56" s="2">
        <v>1980</v>
      </c>
      <c r="E56" s="3">
        <v>0.0033973379629629627</v>
      </c>
      <c r="G56" s="2">
        <f t="shared" si="4"/>
        <v>28</v>
      </c>
      <c r="H56" s="2">
        <f t="shared" si="5"/>
        <v>0</v>
      </c>
      <c r="I56" s="3">
        <f t="shared" si="6"/>
        <v>0.0033973379629629627</v>
      </c>
      <c r="J56" s="3">
        <f t="shared" si="7"/>
        <v>0</v>
      </c>
    </row>
    <row r="57" spans="1:10" ht="12.75">
      <c r="A57" s="2">
        <v>54</v>
      </c>
      <c r="B57" s="2" t="s">
        <v>97</v>
      </c>
      <c r="C57" s="2" t="s">
        <v>98</v>
      </c>
      <c r="D57" s="2">
        <v>1980</v>
      </c>
      <c r="E57" s="3">
        <v>0.0033973379629629627</v>
      </c>
      <c r="G57" s="2">
        <f t="shared" si="4"/>
        <v>28</v>
      </c>
      <c r="H57" s="2">
        <f t="shared" si="5"/>
        <v>0</v>
      </c>
      <c r="I57" s="3">
        <f t="shared" si="6"/>
        <v>0.0033973379629629627</v>
      </c>
      <c r="J57" s="3">
        <f t="shared" si="7"/>
        <v>0</v>
      </c>
    </row>
    <row r="58" spans="1:10" ht="12.75">
      <c r="A58" s="2">
        <v>55</v>
      </c>
      <c r="B58" s="2" t="s">
        <v>99</v>
      </c>
      <c r="C58" s="2" t="s">
        <v>100</v>
      </c>
      <c r="D58" s="2">
        <v>1984</v>
      </c>
      <c r="E58" s="3">
        <v>0.003405324074074074</v>
      </c>
      <c r="G58" s="2">
        <f t="shared" si="4"/>
        <v>24</v>
      </c>
      <c r="H58" s="2">
        <f t="shared" si="5"/>
        <v>0</v>
      </c>
      <c r="I58" s="3">
        <f t="shared" si="6"/>
        <v>0.003405324074074074</v>
      </c>
      <c r="J58" s="3">
        <f t="shared" si="7"/>
        <v>0</v>
      </c>
    </row>
    <row r="59" spans="1:10" ht="12.75">
      <c r="A59" s="2">
        <v>56</v>
      </c>
      <c r="B59" s="2" t="s">
        <v>101</v>
      </c>
      <c r="C59" s="2" t="s">
        <v>102</v>
      </c>
      <c r="D59" s="2">
        <v>1990</v>
      </c>
      <c r="E59" s="3">
        <v>0.0034064814814814813</v>
      </c>
      <c r="G59" s="2">
        <f t="shared" si="4"/>
        <v>18</v>
      </c>
      <c r="H59" s="2">
        <f t="shared" si="5"/>
        <v>0</v>
      </c>
      <c r="I59" s="3">
        <f t="shared" si="6"/>
        <v>0.0034064814814814813</v>
      </c>
      <c r="J59" s="3">
        <f t="shared" si="7"/>
        <v>0</v>
      </c>
    </row>
    <row r="60" spans="1:10" ht="12.75">
      <c r="A60" s="4">
        <v>57</v>
      </c>
      <c r="B60" s="4" t="s">
        <v>103</v>
      </c>
      <c r="C60" s="4" t="s">
        <v>104</v>
      </c>
      <c r="D60" s="4">
        <v>1964</v>
      </c>
      <c r="E60" s="5">
        <v>0.0034067129629629634</v>
      </c>
      <c r="G60" s="2">
        <f t="shared" si="4"/>
        <v>44</v>
      </c>
      <c r="H60" s="2">
        <f t="shared" si="5"/>
        <v>0.105</v>
      </c>
      <c r="I60" s="3">
        <f t="shared" si="6"/>
        <v>0.0030490081018518522</v>
      </c>
      <c r="J60" s="3">
        <f t="shared" si="7"/>
        <v>0.00035770486111111116</v>
      </c>
    </row>
    <row r="61" spans="1:10" ht="12.75">
      <c r="A61" s="2">
        <v>58</v>
      </c>
      <c r="B61" s="2" t="s">
        <v>105</v>
      </c>
      <c r="C61" s="2" t="s">
        <v>106</v>
      </c>
      <c r="D61" s="2">
        <v>1984</v>
      </c>
      <c r="E61" s="3">
        <v>0.0034091435185185184</v>
      </c>
      <c r="G61" s="2">
        <f t="shared" si="4"/>
        <v>24</v>
      </c>
      <c r="H61" s="2">
        <f t="shared" si="5"/>
        <v>0</v>
      </c>
      <c r="I61" s="3">
        <f t="shared" si="6"/>
        <v>0.0034091435185185184</v>
      </c>
      <c r="J61" s="3">
        <f t="shared" si="7"/>
        <v>0</v>
      </c>
    </row>
    <row r="62" spans="1:10" ht="12.75">
      <c r="A62" s="2">
        <v>59</v>
      </c>
      <c r="B62" s="2" t="s">
        <v>70</v>
      </c>
      <c r="C62" s="2" t="s">
        <v>107</v>
      </c>
      <c r="D62" s="2">
        <v>1990</v>
      </c>
      <c r="E62" s="3">
        <v>0.0034094907407407407</v>
      </c>
      <c r="G62" s="2">
        <f t="shared" si="4"/>
        <v>18</v>
      </c>
      <c r="H62" s="2">
        <f t="shared" si="5"/>
        <v>0</v>
      </c>
      <c r="I62" s="3">
        <f t="shared" si="6"/>
        <v>0.0034094907407407407</v>
      </c>
      <c r="J62" s="3">
        <f t="shared" si="7"/>
        <v>0</v>
      </c>
    </row>
    <row r="63" spans="1:10" ht="12.75">
      <c r="A63" s="2">
        <v>60</v>
      </c>
      <c r="B63" s="2" t="s">
        <v>53</v>
      </c>
      <c r="C63" s="2" t="s">
        <v>108</v>
      </c>
      <c r="D63" s="2">
        <v>1975</v>
      </c>
      <c r="E63" s="3">
        <v>0.003415625</v>
      </c>
      <c r="G63" s="2">
        <f t="shared" si="4"/>
        <v>33</v>
      </c>
      <c r="H63" s="2">
        <f t="shared" si="5"/>
        <v>0.0225</v>
      </c>
      <c r="I63" s="3">
        <f t="shared" si="6"/>
        <v>0.0033387734375</v>
      </c>
      <c r="J63" s="3">
        <f t="shared" si="7"/>
        <v>7.685156249999988E-05</v>
      </c>
    </row>
    <row r="64" spans="1:10" ht="12.75">
      <c r="A64" s="2">
        <v>61</v>
      </c>
      <c r="B64" s="2" t="s">
        <v>109</v>
      </c>
      <c r="C64" s="2" t="s">
        <v>110</v>
      </c>
      <c r="D64" s="2">
        <v>1974</v>
      </c>
      <c r="E64" s="3">
        <v>0.003416203703703704</v>
      </c>
      <c r="G64" s="2">
        <f t="shared" si="4"/>
        <v>34</v>
      </c>
      <c r="H64" s="2">
        <f t="shared" si="5"/>
        <v>0.03</v>
      </c>
      <c r="I64" s="3">
        <f t="shared" si="6"/>
        <v>0.003313717592592593</v>
      </c>
      <c r="J64" s="3">
        <f t="shared" si="7"/>
        <v>0.00010248611111111092</v>
      </c>
    </row>
    <row r="65" spans="1:10" ht="12.75">
      <c r="A65" s="2">
        <v>62</v>
      </c>
      <c r="B65" s="2" t="s">
        <v>111</v>
      </c>
      <c r="C65" s="2" t="s">
        <v>58</v>
      </c>
      <c r="D65" s="2">
        <v>1988</v>
      </c>
      <c r="E65" s="3">
        <v>0.003427314814814815</v>
      </c>
      <c r="G65" s="2">
        <f t="shared" si="4"/>
        <v>20</v>
      </c>
      <c r="H65" s="2">
        <f t="shared" si="5"/>
        <v>0</v>
      </c>
      <c r="I65" s="3">
        <f t="shared" si="6"/>
        <v>0.003427314814814815</v>
      </c>
      <c r="J65" s="3">
        <f t="shared" si="7"/>
        <v>0</v>
      </c>
    </row>
    <row r="66" spans="1:10" ht="12.75">
      <c r="A66" s="2">
        <v>63</v>
      </c>
      <c r="B66" s="2" t="s">
        <v>112</v>
      </c>
      <c r="C66" s="2" t="s">
        <v>113</v>
      </c>
      <c r="D66" s="2">
        <v>1990</v>
      </c>
      <c r="E66" s="3">
        <v>0.003427662037037037</v>
      </c>
      <c r="G66" s="2">
        <f t="shared" si="4"/>
        <v>18</v>
      </c>
      <c r="H66" s="2">
        <f t="shared" si="5"/>
        <v>0</v>
      </c>
      <c r="I66" s="3">
        <f t="shared" si="6"/>
        <v>0.003427662037037037</v>
      </c>
      <c r="J66" s="3">
        <f t="shared" si="7"/>
        <v>0</v>
      </c>
    </row>
    <row r="67" spans="1:10" ht="12.75">
      <c r="A67" s="2">
        <v>64</v>
      </c>
      <c r="B67" s="2" t="s">
        <v>114</v>
      </c>
      <c r="C67" s="2" t="s">
        <v>82</v>
      </c>
      <c r="D67" s="2">
        <v>1987</v>
      </c>
      <c r="E67" s="3">
        <v>0.003428472222222222</v>
      </c>
      <c r="G67" s="2">
        <f t="shared" si="4"/>
        <v>21</v>
      </c>
      <c r="H67" s="2">
        <f t="shared" si="5"/>
        <v>0</v>
      </c>
      <c r="I67" s="3">
        <f t="shared" si="6"/>
        <v>0.003428472222222222</v>
      </c>
      <c r="J67" s="3">
        <f t="shared" si="7"/>
        <v>0</v>
      </c>
    </row>
    <row r="68" spans="1:10" ht="12.75">
      <c r="A68" s="2">
        <v>65</v>
      </c>
      <c r="B68" s="2" t="s">
        <v>115</v>
      </c>
      <c r="C68" s="2" t="s">
        <v>116</v>
      </c>
      <c r="D68" s="2">
        <v>1988</v>
      </c>
      <c r="E68" s="3">
        <v>0.0034321759259259258</v>
      </c>
      <c r="G68" s="2">
        <f aca="true" t="shared" si="8" ref="G68:G103">$G$2-D68</f>
        <v>20</v>
      </c>
      <c r="H68" s="2">
        <f aca="true" t="shared" si="9" ref="H68:H99">IF(G68&gt;=30,0.75%*(G68-30),0)</f>
        <v>0</v>
      </c>
      <c r="I68" s="3">
        <f aca="true" t="shared" si="10" ref="I68:I99">E68-E68*H68</f>
        <v>0.0034321759259259258</v>
      </c>
      <c r="J68" s="3">
        <f aca="true" t="shared" si="11" ref="J68:J99">E68-I68</f>
        <v>0</v>
      </c>
    </row>
    <row r="69" spans="1:10" ht="12.75">
      <c r="A69" s="2">
        <v>66</v>
      </c>
      <c r="B69" s="2" t="s">
        <v>117</v>
      </c>
      <c r="C69" s="2" t="s">
        <v>118</v>
      </c>
      <c r="D69" s="2">
        <v>1974</v>
      </c>
      <c r="E69" s="3">
        <v>0.003432291666666667</v>
      </c>
      <c r="G69" s="2">
        <f t="shared" si="8"/>
        <v>34</v>
      </c>
      <c r="H69" s="2">
        <f t="shared" si="9"/>
        <v>0.03</v>
      </c>
      <c r="I69" s="3">
        <f t="shared" si="10"/>
        <v>0.0033293229166666666</v>
      </c>
      <c r="J69" s="3">
        <f t="shared" si="11"/>
        <v>0.0001029687500000002</v>
      </c>
    </row>
    <row r="70" spans="1:10" ht="12.75">
      <c r="A70" s="2">
        <v>67</v>
      </c>
      <c r="B70" s="2" t="s">
        <v>119</v>
      </c>
      <c r="C70" s="2" t="s">
        <v>120</v>
      </c>
      <c r="D70" s="2">
        <v>1988</v>
      </c>
      <c r="E70" s="3">
        <v>0.0034427083333333328</v>
      </c>
      <c r="G70" s="2">
        <f t="shared" si="8"/>
        <v>20</v>
      </c>
      <c r="H70" s="2">
        <f t="shared" si="9"/>
        <v>0</v>
      </c>
      <c r="I70" s="3">
        <f t="shared" si="10"/>
        <v>0.0034427083333333328</v>
      </c>
      <c r="J70" s="3">
        <f t="shared" si="11"/>
        <v>0</v>
      </c>
    </row>
    <row r="71" spans="1:10" ht="12.75">
      <c r="A71" s="2">
        <v>68</v>
      </c>
      <c r="B71" s="2" t="s">
        <v>121</v>
      </c>
      <c r="C71" s="2" t="s">
        <v>122</v>
      </c>
      <c r="D71" s="2">
        <v>1975</v>
      </c>
      <c r="E71" s="3">
        <v>0.0034439814814814815</v>
      </c>
      <c r="G71" s="2">
        <f t="shared" si="8"/>
        <v>33</v>
      </c>
      <c r="H71" s="2">
        <f t="shared" si="9"/>
        <v>0.0225</v>
      </c>
      <c r="I71" s="3">
        <f t="shared" si="10"/>
        <v>0.003366491898148148</v>
      </c>
      <c r="J71" s="3">
        <f t="shared" si="11"/>
        <v>7.748958333333349E-05</v>
      </c>
    </row>
    <row r="72" spans="1:10" ht="12.75">
      <c r="A72" s="2">
        <v>69</v>
      </c>
      <c r="B72" s="2" t="s">
        <v>123</v>
      </c>
      <c r="C72" s="2" t="s">
        <v>90</v>
      </c>
      <c r="D72" s="2">
        <v>1962</v>
      </c>
      <c r="E72" s="3">
        <v>0.003450115740740741</v>
      </c>
      <c r="G72" s="2">
        <f t="shared" si="8"/>
        <v>46</v>
      </c>
      <c r="H72" s="2">
        <f t="shared" si="9"/>
        <v>0.12</v>
      </c>
      <c r="I72" s="3">
        <f t="shared" si="10"/>
        <v>0.0030361018518518523</v>
      </c>
      <c r="J72" s="3">
        <f t="shared" si="11"/>
        <v>0.0004140138888888887</v>
      </c>
    </row>
    <row r="73" spans="1:10" ht="12.75">
      <c r="A73" s="2">
        <v>70</v>
      </c>
      <c r="B73" s="2" t="s">
        <v>124</v>
      </c>
      <c r="C73" s="2" t="s">
        <v>125</v>
      </c>
      <c r="D73" s="2">
        <v>1969</v>
      </c>
      <c r="E73" s="3">
        <v>0.003451967592592593</v>
      </c>
      <c r="G73" s="2">
        <f t="shared" si="8"/>
        <v>39</v>
      </c>
      <c r="H73" s="2">
        <f t="shared" si="9"/>
        <v>0.0675</v>
      </c>
      <c r="I73" s="3">
        <f t="shared" si="10"/>
        <v>0.003218959780092593</v>
      </c>
      <c r="J73" s="3">
        <f t="shared" si="11"/>
        <v>0.00023300781249999993</v>
      </c>
    </row>
    <row r="74" spans="1:10" ht="12.75">
      <c r="A74" s="2">
        <v>71</v>
      </c>
      <c r="B74" s="2" t="s">
        <v>126</v>
      </c>
      <c r="C74" s="2" t="s">
        <v>127</v>
      </c>
      <c r="D74" s="2">
        <v>1983</v>
      </c>
      <c r="E74" s="3">
        <v>0.003462962962962963</v>
      </c>
      <c r="G74" s="2">
        <f t="shared" si="8"/>
        <v>25</v>
      </c>
      <c r="H74" s="2">
        <f t="shared" si="9"/>
        <v>0</v>
      </c>
      <c r="I74" s="3">
        <f t="shared" si="10"/>
        <v>0.003462962962962963</v>
      </c>
      <c r="J74" s="3">
        <f t="shared" si="11"/>
        <v>0</v>
      </c>
    </row>
    <row r="75" spans="1:10" ht="12.75">
      <c r="A75" s="2">
        <v>72</v>
      </c>
      <c r="B75" s="2" t="s">
        <v>128</v>
      </c>
      <c r="C75" s="2" t="s">
        <v>129</v>
      </c>
      <c r="D75" s="2">
        <v>1968</v>
      </c>
      <c r="E75" s="3">
        <v>0.003463657407407407</v>
      </c>
      <c r="G75" s="2">
        <f t="shared" si="8"/>
        <v>40</v>
      </c>
      <c r="H75" s="2">
        <f t="shared" si="9"/>
        <v>0.075</v>
      </c>
      <c r="I75" s="3">
        <f t="shared" si="10"/>
        <v>0.0032038831018518514</v>
      </c>
      <c r="J75" s="3">
        <f t="shared" si="11"/>
        <v>0.0002597743055555556</v>
      </c>
    </row>
    <row r="76" spans="1:10" ht="12.75">
      <c r="A76" s="2">
        <v>73</v>
      </c>
      <c r="B76" s="2" t="s">
        <v>130</v>
      </c>
      <c r="C76" s="2" t="s">
        <v>116</v>
      </c>
      <c r="D76" s="2">
        <v>1987</v>
      </c>
      <c r="E76" s="3">
        <v>0.003466087962962963</v>
      </c>
      <c r="G76" s="2">
        <f t="shared" si="8"/>
        <v>21</v>
      </c>
      <c r="H76" s="2">
        <f t="shared" si="9"/>
        <v>0</v>
      </c>
      <c r="I76" s="3">
        <f t="shared" si="10"/>
        <v>0.003466087962962963</v>
      </c>
      <c r="J76" s="3">
        <f t="shared" si="11"/>
        <v>0</v>
      </c>
    </row>
    <row r="77" spans="1:10" ht="12.75">
      <c r="A77" s="2">
        <v>74</v>
      </c>
      <c r="B77" s="2" t="s">
        <v>131</v>
      </c>
      <c r="C77" s="2" t="s">
        <v>132</v>
      </c>
      <c r="D77" s="2">
        <v>1974</v>
      </c>
      <c r="E77" s="3">
        <v>0.003472800925925926</v>
      </c>
      <c r="G77" s="2">
        <f t="shared" si="8"/>
        <v>34</v>
      </c>
      <c r="H77" s="2">
        <f t="shared" si="9"/>
        <v>0.03</v>
      </c>
      <c r="I77" s="3">
        <f t="shared" si="10"/>
        <v>0.0033686168981481484</v>
      </c>
      <c r="J77" s="3">
        <f t="shared" si="11"/>
        <v>0.0001041840277777777</v>
      </c>
    </row>
    <row r="78" spans="1:10" ht="12.75">
      <c r="A78" s="2">
        <v>75</v>
      </c>
      <c r="B78" s="2" t="s">
        <v>133</v>
      </c>
      <c r="C78" s="2" t="s">
        <v>82</v>
      </c>
      <c r="D78" s="2">
        <v>1983</v>
      </c>
      <c r="E78" s="3">
        <v>0.0034763888888888887</v>
      </c>
      <c r="G78" s="2">
        <f t="shared" si="8"/>
        <v>25</v>
      </c>
      <c r="H78" s="2">
        <f t="shared" si="9"/>
        <v>0</v>
      </c>
      <c r="I78" s="3">
        <f t="shared" si="10"/>
        <v>0.0034763888888888887</v>
      </c>
      <c r="J78" s="3">
        <f t="shared" si="11"/>
        <v>0</v>
      </c>
    </row>
    <row r="79" spans="1:10" ht="12.75">
      <c r="A79" s="2">
        <v>76</v>
      </c>
      <c r="B79" s="2" t="s">
        <v>134</v>
      </c>
      <c r="C79" s="2" t="s">
        <v>135</v>
      </c>
      <c r="D79" s="2">
        <v>1982</v>
      </c>
      <c r="E79" s="3">
        <v>0.003478703703703704</v>
      </c>
      <c r="G79" s="2">
        <f t="shared" si="8"/>
        <v>26</v>
      </c>
      <c r="H79" s="2">
        <f t="shared" si="9"/>
        <v>0</v>
      </c>
      <c r="I79" s="3">
        <f t="shared" si="10"/>
        <v>0.003478703703703704</v>
      </c>
      <c r="J79" s="3">
        <f t="shared" si="11"/>
        <v>0</v>
      </c>
    </row>
    <row r="80" spans="1:10" ht="12.75">
      <c r="A80" s="2">
        <v>77</v>
      </c>
      <c r="B80" s="2" t="s">
        <v>136</v>
      </c>
      <c r="C80" s="2" t="s">
        <v>27</v>
      </c>
      <c r="D80" s="2">
        <v>1971</v>
      </c>
      <c r="E80" s="3">
        <v>0.0034855324074074077</v>
      </c>
      <c r="G80" s="2">
        <f t="shared" si="8"/>
        <v>37</v>
      </c>
      <c r="H80" s="2">
        <f t="shared" si="9"/>
        <v>0.0525</v>
      </c>
      <c r="I80" s="3">
        <f t="shared" si="10"/>
        <v>0.0033025419560185187</v>
      </c>
      <c r="J80" s="3">
        <f t="shared" si="11"/>
        <v>0.000182990451388889</v>
      </c>
    </row>
    <row r="81" spans="1:10" ht="12.75">
      <c r="A81" s="2">
        <v>78</v>
      </c>
      <c r="B81" s="2" t="s">
        <v>124</v>
      </c>
      <c r="C81" s="2" t="s">
        <v>137</v>
      </c>
      <c r="D81" s="2">
        <v>1969</v>
      </c>
      <c r="E81" s="3">
        <v>0.003487731481481481</v>
      </c>
      <c r="G81" s="2">
        <f t="shared" si="8"/>
        <v>39</v>
      </c>
      <c r="H81" s="2">
        <f t="shared" si="9"/>
        <v>0.0675</v>
      </c>
      <c r="I81" s="3">
        <f t="shared" si="10"/>
        <v>0.003252309606481481</v>
      </c>
      <c r="J81" s="3">
        <f t="shared" si="11"/>
        <v>0.00023542187499999995</v>
      </c>
    </row>
    <row r="82" spans="1:10" ht="12.75">
      <c r="A82" s="2">
        <v>79</v>
      </c>
      <c r="B82" s="2" t="s">
        <v>138</v>
      </c>
      <c r="C82" s="2" t="s">
        <v>139</v>
      </c>
      <c r="D82" s="2">
        <v>1964</v>
      </c>
      <c r="E82" s="3">
        <v>0.003487962962962963</v>
      </c>
      <c r="G82" s="2">
        <f t="shared" si="8"/>
        <v>44</v>
      </c>
      <c r="H82" s="2">
        <f t="shared" si="9"/>
        <v>0.105</v>
      </c>
      <c r="I82" s="3">
        <f t="shared" si="10"/>
        <v>0.003121726851851852</v>
      </c>
      <c r="J82" s="3">
        <f t="shared" si="11"/>
        <v>0.000366236111111111</v>
      </c>
    </row>
    <row r="83" spans="1:10" ht="12.75">
      <c r="A83" s="2">
        <v>80</v>
      </c>
      <c r="B83" s="2" t="s">
        <v>140</v>
      </c>
      <c r="C83" s="2" t="s">
        <v>141</v>
      </c>
      <c r="D83" s="2">
        <v>1962</v>
      </c>
      <c r="E83" s="3">
        <v>0.0034965277777777777</v>
      </c>
      <c r="G83" s="2">
        <f t="shared" si="8"/>
        <v>46</v>
      </c>
      <c r="H83" s="2">
        <f t="shared" si="9"/>
        <v>0.12</v>
      </c>
      <c r="I83" s="3">
        <f t="shared" si="10"/>
        <v>0.003076944444444444</v>
      </c>
      <c r="J83" s="3">
        <f t="shared" si="11"/>
        <v>0.00041958333333333344</v>
      </c>
    </row>
    <row r="84" spans="1:10" ht="12.75">
      <c r="A84" s="2">
        <v>81</v>
      </c>
      <c r="B84" s="2" t="s">
        <v>142</v>
      </c>
      <c r="C84" s="2" t="s">
        <v>3</v>
      </c>
      <c r="D84" s="2">
        <v>1986</v>
      </c>
      <c r="E84" s="3">
        <v>0.0034976851851851853</v>
      </c>
      <c r="G84" s="2">
        <f t="shared" si="8"/>
        <v>22</v>
      </c>
      <c r="H84" s="2">
        <f t="shared" si="9"/>
        <v>0</v>
      </c>
      <c r="I84" s="3">
        <f t="shared" si="10"/>
        <v>0.0034976851851851853</v>
      </c>
      <c r="J84" s="3">
        <f t="shared" si="11"/>
        <v>0</v>
      </c>
    </row>
    <row r="85" spans="1:10" ht="12.75">
      <c r="A85" s="2">
        <v>82</v>
      </c>
      <c r="B85" s="2" t="s">
        <v>143</v>
      </c>
      <c r="C85" s="2" t="s">
        <v>144</v>
      </c>
      <c r="D85" s="2">
        <v>1980</v>
      </c>
      <c r="E85" s="3">
        <v>0.003499189814814815</v>
      </c>
      <c r="G85" s="2">
        <f t="shared" si="8"/>
        <v>28</v>
      </c>
      <c r="H85" s="2">
        <f t="shared" si="9"/>
        <v>0</v>
      </c>
      <c r="I85" s="3">
        <f t="shared" si="10"/>
        <v>0.003499189814814815</v>
      </c>
      <c r="J85" s="3">
        <f t="shared" si="11"/>
        <v>0</v>
      </c>
    </row>
    <row r="86" spans="1:10" ht="12.75">
      <c r="A86" s="2">
        <v>83</v>
      </c>
      <c r="B86" s="2" t="s">
        <v>145</v>
      </c>
      <c r="C86" s="2" t="s">
        <v>20</v>
      </c>
      <c r="D86" s="2">
        <v>1980</v>
      </c>
      <c r="E86" s="3">
        <v>0.0035113425925925924</v>
      </c>
      <c r="G86" s="2">
        <f t="shared" si="8"/>
        <v>28</v>
      </c>
      <c r="H86" s="2">
        <f t="shared" si="9"/>
        <v>0</v>
      </c>
      <c r="I86" s="3">
        <f t="shared" si="10"/>
        <v>0.0035113425925925924</v>
      </c>
      <c r="J86" s="3">
        <f t="shared" si="11"/>
        <v>0</v>
      </c>
    </row>
    <row r="87" spans="1:10" ht="12.75">
      <c r="A87" s="2">
        <v>84</v>
      </c>
      <c r="B87" s="2" t="s">
        <v>146</v>
      </c>
      <c r="C87" s="2" t="s">
        <v>147</v>
      </c>
      <c r="D87" s="2">
        <v>1964</v>
      </c>
      <c r="E87" s="3">
        <v>0.0035331018518518515</v>
      </c>
      <c r="G87" s="2">
        <f t="shared" si="8"/>
        <v>44</v>
      </c>
      <c r="H87" s="2">
        <f t="shared" si="9"/>
        <v>0.105</v>
      </c>
      <c r="I87" s="3">
        <f t="shared" si="10"/>
        <v>0.003162126157407407</v>
      </c>
      <c r="J87" s="3">
        <f t="shared" si="11"/>
        <v>0.0003709756944444446</v>
      </c>
    </row>
    <row r="88" spans="1:10" ht="12.75">
      <c r="A88" s="2">
        <v>85</v>
      </c>
      <c r="B88" s="2" t="s">
        <v>148</v>
      </c>
      <c r="C88" s="2" t="s">
        <v>65</v>
      </c>
      <c r="D88" s="2">
        <v>1965</v>
      </c>
      <c r="E88" s="3">
        <v>0.0035337962962962966</v>
      </c>
      <c r="G88" s="2">
        <f t="shared" si="8"/>
        <v>43</v>
      </c>
      <c r="H88" s="2">
        <f t="shared" si="9"/>
        <v>0.0975</v>
      </c>
      <c r="I88" s="3">
        <f t="shared" si="10"/>
        <v>0.0031892511574074076</v>
      </c>
      <c r="J88" s="3">
        <f t="shared" si="11"/>
        <v>0.000344545138888889</v>
      </c>
    </row>
    <row r="89" spans="1:10" ht="12.75">
      <c r="A89" s="2">
        <v>86</v>
      </c>
      <c r="B89" s="2" t="s">
        <v>149</v>
      </c>
      <c r="C89" s="2" t="s">
        <v>150</v>
      </c>
      <c r="D89" s="2">
        <v>1978</v>
      </c>
      <c r="E89" s="3">
        <v>0.0035358796296296297</v>
      </c>
      <c r="G89" s="2">
        <f t="shared" si="8"/>
        <v>30</v>
      </c>
      <c r="H89" s="2">
        <f t="shared" si="9"/>
        <v>0</v>
      </c>
      <c r="I89" s="3">
        <f t="shared" si="10"/>
        <v>0.0035358796296296297</v>
      </c>
      <c r="J89" s="3">
        <f t="shared" si="11"/>
        <v>0</v>
      </c>
    </row>
    <row r="90" spans="1:10" ht="12.75">
      <c r="A90" s="2">
        <v>87</v>
      </c>
      <c r="B90" s="2" t="s">
        <v>151</v>
      </c>
      <c r="C90" s="2" t="s">
        <v>152</v>
      </c>
      <c r="D90" s="2">
        <v>1979</v>
      </c>
      <c r="E90" s="3">
        <v>0.003545833333333333</v>
      </c>
      <c r="G90" s="2">
        <f t="shared" si="8"/>
        <v>29</v>
      </c>
      <c r="H90" s="2">
        <f t="shared" si="9"/>
        <v>0</v>
      </c>
      <c r="I90" s="3">
        <f t="shared" si="10"/>
        <v>0.003545833333333333</v>
      </c>
      <c r="J90" s="3">
        <f t="shared" si="11"/>
        <v>0</v>
      </c>
    </row>
    <row r="91" spans="1:10" ht="12.75">
      <c r="A91" s="2">
        <v>88</v>
      </c>
      <c r="B91" s="2" t="s">
        <v>153</v>
      </c>
      <c r="C91" s="2" t="s">
        <v>52</v>
      </c>
      <c r="D91" s="2">
        <v>1984</v>
      </c>
      <c r="E91" s="3">
        <v>0.003545833333333333</v>
      </c>
      <c r="G91" s="2">
        <f t="shared" si="8"/>
        <v>24</v>
      </c>
      <c r="H91" s="2">
        <f t="shared" si="9"/>
        <v>0</v>
      </c>
      <c r="I91" s="3">
        <f t="shared" si="10"/>
        <v>0.003545833333333333</v>
      </c>
      <c r="J91" s="3">
        <f t="shared" si="11"/>
        <v>0</v>
      </c>
    </row>
    <row r="92" spans="1:10" ht="12.75">
      <c r="A92" s="2">
        <v>89</v>
      </c>
      <c r="B92" s="2" t="s">
        <v>154</v>
      </c>
      <c r="C92" s="2" t="s">
        <v>132</v>
      </c>
      <c r="D92" s="2">
        <v>1986</v>
      </c>
      <c r="E92" s="3">
        <v>0.0035537037037037043</v>
      </c>
      <c r="G92" s="2">
        <f t="shared" si="8"/>
        <v>22</v>
      </c>
      <c r="H92" s="2">
        <f t="shared" si="9"/>
        <v>0</v>
      </c>
      <c r="I92" s="3">
        <f t="shared" si="10"/>
        <v>0.0035537037037037043</v>
      </c>
      <c r="J92" s="3">
        <f t="shared" si="11"/>
        <v>0</v>
      </c>
    </row>
    <row r="93" spans="1:10" ht="12.75">
      <c r="A93" s="2">
        <v>90</v>
      </c>
      <c r="B93" s="2" t="s">
        <v>155</v>
      </c>
      <c r="C93" s="2" t="s">
        <v>156</v>
      </c>
      <c r="D93" s="2">
        <v>1988</v>
      </c>
      <c r="E93" s="3">
        <v>0.003557175925925926</v>
      </c>
      <c r="G93" s="2">
        <f t="shared" si="8"/>
        <v>20</v>
      </c>
      <c r="H93" s="2">
        <f t="shared" si="9"/>
        <v>0</v>
      </c>
      <c r="I93" s="3">
        <f t="shared" si="10"/>
        <v>0.003557175925925926</v>
      </c>
      <c r="J93" s="3">
        <f t="shared" si="11"/>
        <v>0</v>
      </c>
    </row>
    <row r="94" spans="1:10" ht="12.75">
      <c r="A94" s="2">
        <v>91</v>
      </c>
      <c r="B94" s="2" t="s">
        <v>157</v>
      </c>
      <c r="C94" s="2" t="s">
        <v>158</v>
      </c>
      <c r="D94" s="2">
        <v>1976</v>
      </c>
      <c r="E94" s="3">
        <v>0.0035572916666666665</v>
      </c>
      <c r="G94" s="2">
        <f t="shared" si="8"/>
        <v>32</v>
      </c>
      <c r="H94" s="2">
        <f t="shared" si="9"/>
        <v>0.015</v>
      </c>
      <c r="I94" s="3">
        <f t="shared" si="10"/>
        <v>0.0035039322916666665</v>
      </c>
      <c r="J94" s="3">
        <f t="shared" si="11"/>
        <v>5.335937500000002E-05</v>
      </c>
    </row>
    <row r="95" spans="1:10" ht="12.75">
      <c r="A95" s="2">
        <v>92</v>
      </c>
      <c r="B95" s="2" t="s">
        <v>159</v>
      </c>
      <c r="C95" s="2" t="s">
        <v>160</v>
      </c>
      <c r="D95" s="2">
        <v>1975</v>
      </c>
      <c r="E95" s="3">
        <v>0.00355775462962963</v>
      </c>
      <c r="G95" s="2">
        <f t="shared" si="8"/>
        <v>33</v>
      </c>
      <c r="H95" s="2">
        <f t="shared" si="9"/>
        <v>0.0225</v>
      </c>
      <c r="I95" s="3">
        <f t="shared" si="10"/>
        <v>0.003477705150462963</v>
      </c>
      <c r="J95" s="3">
        <f t="shared" si="11"/>
        <v>8.004947916666685E-05</v>
      </c>
    </row>
    <row r="96" spans="1:10" ht="12.75">
      <c r="A96" s="2">
        <v>93</v>
      </c>
      <c r="B96" s="2" t="s">
        <v>161</v>
      </c>
      <c r="C96" s="2" t="s">
        <v>110</v>
      </c>
      <c r="D96" s="2">
        <v>1989</v>
      </c>
      <c r="E96" s="3">
        <v>0.003565625</v>
      </c>
      <c r="G96" s="2">
        <f t="shared" si="8"/>
        <v>19</v>
      </c>
      <c r="H96" s="2">
        <f t="shared" si="9"/>
        <v>0</v>
      </c>
      <c r="I96" s="3">
        <f t="shared" si="10"/>
        <v>0.003565625</v>
      </c>
      <c r="J96" s="3">
        <f t="shared" si="11"/>
        <v>0</v>
      </c>
    </row>
    <row r="97" spans="1:10" ht="12.75">
      <c r="A97" s="2">
        <v>94</v>
      </c>
      <c r="B97" s="2" t="s">
        <v>162</v>
      </c>
      <c r="C97" s="2" t="s">
        <v>163</v>
      </c>
      <c r="D97" s="2">
        <v>1986</v>
      </c>
      <c r="E97" s="3">
        <v>0.0035715277777777776</v>
      </c>
      <c r="G97" s="2">
        <f t="shared" si="8"/>
        <v>22</v>
      </c>
      <c r="H97" s="2">
        <f t="shared" si="9"/>
        <v>0</v>
      </c>
      <c r="I97" s="3">
        <f t="shared" si="10"/>
        <v>0.0035715277777777776</v>
      </c>
      <c r="J97" s="3">
        <f t="shared" si="11"/>
        <v>0</v>
      </c>
    </row>
    <row r="98" spans="1:10" ht="12.75">
      <c r="A98" s="2">
        <v>95</v>
      </c>
      <c r="B98" s="2" t="s">
        <v>164</v>
      </c>
      <c r="C98" s="2" t="s">
        <v>165</v>
      </c>
      <c r="D98" s="2">
        <v>1978</v>
      </c>
      <c r="E98" s="3">
        <v>0.00357662037037037</v>
      </c>
      <c r="G98" s="2">
        <f t="shared" si="8"/>
        <v>30</v>
      </c>
      <c r="H98" s="2">
        <f t="shared" si="9"/>
        <v>0</v>
      </c>
      <c r="I98" s="3">
        <f t="shared" si="10"/>
        <v>0.00357662037037037</v>
      </c>
      <c r="J98" s="3">
        <f t="shared" si="11"/>
        <v>0</v>
      </c>
    </row>
    <row r="99" spans="1:10" ht="12.75">
      <c r="A99" s="2">
        <v>96</v>
      </c>
      <c r="B99" s="2" t="s">
        <v>166</v>
      </c>
      <c r="C99" s="2" t="s">
        <v>167</v>
      </c>
      <c r="D99" s="2">
        <v>1981</v>
      </c>
      <c r="E99" s="3">
        <v>0.003577662037037037</v>
      </c>
      <c r="G99" s="2">
        <f t="shared" si="8"/>
        <v>27</v>
      </c>
      <c r="H99" s="2">
        <f t="shared" si="9"/>
        <v>0</v>
      </c>
      <c r="I99" s="3">
        <f t="shared" si="10"/>
        <v>0.003577662037037037</v>
      </c>
      <c r="J99" s="3">
        <f t="shared" si="11"/>
        <v>0</v>
      </c>
    </row>
    <row r="100" spans="1:10" ht="12.75">
      <c r="A100" s="2">
        <v>97</v>
      </c>
      <c r="B100" s="2" t="s">
        <v>168</v>
      </c>
      <c r="C100" s="2" t="s">
        <v>169</v>
      </c>
      <c r="D100" s="2">
        <v>1989</v>
      </c>
      <c r="E100" s="3">
        <v>0.0035831018518518516</v>
      </c>
      <c r="G100" s="2">
        <f t="shared" si="8"/>
        <v>19</v>
      </c>
      <c r="H100" s="2">
        <f>IF(G100&gt;=30,0.75%*(G100-30),0)</f>
        <v>0</v>
      </c>
      <c r="I100" s="3">
        <f>E100-E100*H100</f>
        <v>0.0035831018518518516</v>
      </c>
      <c r="J100" s="3">
        <f>E100-I100</f>
        <v>0</v>
      </c>
    </row>
    <row r="101" spans="1:10" ht="12.75">
      <c r="A101" s="2">
        <v>98</v>
      </c>
      <c r="B101" s="2" t="s">
        <v>170</v>
      </c>
      <c r="C101" s="2" t="s">
        <v>171</v>
      </c>
      <c r="D101" s="2">
        <v>1976</v>
      </c>
      <c r="E101" s="3">
        <v>0.0035887731481481482</v>
      </c>
      <c r="G101" s="2">
        <f t="shared" si="8"/>
        <v>32</v>
      </c>
      <c r="H101" s="2">
        <f>IF(G101&gt;=30,0.75%*(G101-30),0)</f>
        <v>0.015</v>
      </c>
      <c r="I101" s="3">
        <f>E101-E101*H101</f>
        <v>0.003534941550925926</v>
      </c>
      <c r="J101" s="3">
        <f>E101-I101</f>
        <v>5.383159722222204E-05</v>
      </c>
    </row>
    <row r="102" spans="1:10" ht="12.75">
      <c r="A102" s="2">
        <v>99</v>
      </c>
      <c r="B102" s="2" t="s">
        <v>103</v>
      </c>
      <c r="C102" s="2" t="s">
        <v>172</v>
      </c>
      <c r="D102" s="2">
        <v>1989</v>
      </c>
      <c r="E102" s="3">
        <v>0.00359050925925926</v>
      </c>
      <c r="G102" s="2">
        <f t="shared" si="8"/>
        <v>19</v>
      </c>
      <c r="H102" s="2">
        <f>IF(G102&gt;=30,0.75%*(G102-30),0)</f>
        <v>0</v>
      </c>
      <c r="I102" s="3">
        <f>E102-E102*H102</f>
        <v>0.00359050925925926</v>
      </c>
      <c r="J102" s="3">
        <f>E102-I102</f>
        <v>0</v>
      </c>
    </row>
    <row r="103" spans="1:10" ht="12.75">
      <c r="A103" s="2">
        <v>100</v>
      </c>
      <c r="B103" s="2" t="s">
        <v>173</v>
      </c>
      <c r="C103" s="2" t="s">
        <v>174</v>
      </c>
      <c r="D103" s="2">
        <v>1966</v>
      </c>
      <c r="E103" s="3">
        <v>0.003601273148148148</v>
      </c>
      <c r="G103" s="2">
        <f t="shared" si="8"/>
        <v>42</v>
      </c>
      <c r="H103" s="2">
        <f>IF(G103&gt;=30,0.75%*(G103-30),0)</f>
        <v>0.09</v>
      </c>
      <c r="I103" s="3">
        <f>E103-E103*H103</f>
        <v>0.0032771585648148148</v>
      </c>
      <c r="J103" s="3">
        <f>E103-I103</f>
        <v>0.00032411458333333337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4.8515625" style="2" customWidth="1"/>
    <col min="2" max="2" width="12.00390625" style="2" bestFit="1" customWidth="1"/>
    <col min="3" max="3" width="12.28125" style="2" bestFit="1" customWidth="1"/>
    <col min="4" max="4" width="18.28125" style="2" bestFit="1" customWidth="1"/>
    <col min="5" max="5" width="15.28125" style="2" customWidth="1"/>
    <col min="6" max="6" width="7.421875" style="2" hidden="1" customWidth="1"/>
    <col min="7" max="8" width="5.00390625" style="2" hidden="1" customWidth="1"/>
    <col min="9" max="9" width="7.00390625" style="2" hidden="1" customWidth="1"/>
    <col min="10" max="10" width="12.7109375" style="2" bestFit="1" customWidth="1"/>
    <col min="11" max="11" width="7.140625" style="2" hidden="1" customWidth="1"/>
    <col min="12" max="16384" width="9.140625" style="2" customWidth="1"/>
  </cols>
  <sheetData>
    <row r="1" ht="12.75">
      <c r="A1" s="6" t="s">
        <v>179</v>
      </c>
    </row>
    <row r="2" ht="12.75">
      <c r="G2" s="2">
        <v>2008</v>
      </c>
    </row>
    <row r="3" spans="1:10" ht="12.75">
      <c r="A3" s="1" t="s">
        <v>184</v>
      </c>
      <c r="B3" s="1" t="s">
        <v>176</v>
      </c>
      <c r="C3" s="1" t="s">
        <v>180</v>
      </c>
      <c r="D3" s="1" t="s">
        <v>181</v>
      </c>
      <c r="E3" s="1" t="s">
        <v>182</v>
      </c>
      <c r="F3" s="1"/>
      <c r="G3" s="1" t="s">
        <v>175</v>
      </c>
      <c r="H3" s="1"/>
      <c r="I3" s="1"/>
      <c r="J3" s="1" t="s">
        <v>183</v>
      </c>
    </row>
    <row r="4" spans="1:11" ht="12.75">
      <c r="A4" s="2">
        <v>1</v>
      </c>
      <c r="B4" s="2">
        <v>1</v>
      </c>
      <c r="C4" s="2" t="s">
        <v>0</v>
      </c>
      <c r="D4" s="2" t="s">
        <v>1</v>
      </c>
      <c r="E4" s="2">
        <v>1989</v>
      </c>
      <c r="F4" s="3">
        <v>0.0026876157407407404</v>
      </c>
      <c r="H4" s="2">
        <v>19</v>
      </c>
      <c r="I4" s="2">
        <v>0</v>
      </c>
      <c r="J4" s="3">
        <v>0.0026876157407407404</v>
      </c>
      <c r="K4" s="3">
        <v>0</v>
      </c>
    </row>
    <row r="5" spans="1:11" ht="12.75">
      <c r="A5" s="2">
        <f>1+A4</f>
        <v>2</v>
      </c>
      <c r="B5" s="2">
        <v>2</v>
      </c>
      <c r="C5" s="2" t="s">
        <v>2</v>
      </c>
      <c r="D5" s="2" t="s">
        <v>3</v>
      </c>
      <c r="E5" s="2">
        <v>1988</v>
      </c>
      <c r="F5" s="3">
        <v>0.002791319444444444</v>
      </c>
      <c r="H5" s="2">
        <v>20</v>
      </c>
      <c r="I5" s="2">
        <v>0</v>
      </c>
      <c r="J5" s="3">
        <v>0.002791319444444444</v>
      </c>
      <c r="K5" s="3">
        <v>0</v>
      </c>
    </row>
    <row r="6" spans="1:11" ht="12.75">
      <c r="A6" s="2">
        <f aca="true" t="shared" si="0" ref="A6:A69">1+A5</f>
        <v>3</v>
      </c>
      <c r="B6" s="2">
        <v>21</v>
      </c>
      <c r="C6" s="2" t="s">
        <v>37</v>
      </c>
      <c r="D6" s="2" t="s">
        <v>38</v>
      </c>
      <c r="E6" s="2">
        <v>1964</v>
      </c>
      <c r="F6" s="3">
        <v>0.0031269675925925926</v>
      </c>
      <c r="H6" s="2">
        <v>44</v>
      </c>
      <c r="I6" s="2">
        <v>0.105</v>
      </c>
      <c r="J6" s="3">
        <v>0.0027986359953703706</v>
      </c>
      <c r="K6" s="3">
        <v>0.00032833159722222205</v>
      </c>
    </row>
    <row r="7" spans="1:11" ht="12.75">
      <c r="A7" s="2">
        <f t="shared" si="0"/>
        <v>4</v>
      </c>
      <c r="B7" s="2">
        <v>3</v>
      </c>
      <c r="C7" s="2" t="s">
        <v>4</v>
      </c>
      <c r="D7" s="2" t="s">
        <v>5</v>
      </c>
      <c r="E7" s="2">
        <v>1986</v>
      </c>
      <c r="F7" s="3">
        <v>0.0028506944444444443</v>
      </c>
      <c r="H7" s="2">
        <v>22</v>
      </c>
      <c r="I7" s="2">
        <v>0</v>
      </c>
      <c r="J7" s="3">
        <v>0.0028506944444444443</v>
      </c>
      <c r="K7" s="3">
        <v>0</v>
      </c>
    </row>
    <row r="8" spans="1:11" ht="12.75">
      <c r="A8" s="2">
        <f t="shared" si="0"/>
        <v>5</v>
      </c>
      <c r="B8" s="2">
        <v>29</v>
      </c>
      <c r="C8" s="2" t="s">
        <v>53</v>
      </c>
      <c r="D8" s="2" t="s">
        <v>54</v>
      </c>
      <c r="E8" s="2">
        <v>1962</v>
      </c>
      <c r="F8" s="3">
        <v>0.003240972222222222</v>
      </c>
      <c r="H8" s="2">
        <v>46</v>
      </c>
      <c r="I8" s="2">
        <v>0.12</v>
      </c>
      <c r="J8" s="3">
        <v>0.002852055555555555</v>
      </c>
      <c r="K8" s="3">
        <v>0.00038891666666666675</v>
      </c>
    </row>
    <row r="9" spans="1:11" ht="12.75">
      <c r="A9" s="2">
        <f t="shared" si="0"/>
        <v>6</v>
      </c>
      <c r="B9" s="2">
        <v>23</v>
      </c>
      <c r="C9" s="2" t="s">
        <v>41</v>
      </c>
      <c r="D9" s="2" t="s">
        <v>42</v>
      </c>
      <c r="E9" s="2">
        <v>1967</v>
      </c>
      <c r="F9" s="3">
        <v>0.0031616898148148147</v>
      </c>
      <c r="H9" s="2">
        <v>41</v>
      </c>
      <c r="I9" s="2">
        <v>0.0825</v>
      </c>
      <c r="J9" s="3">
        <v>0.0029008504050925922</v>
      </c>
      <c r="K9" s="3">
        <v>0.0002608394097222224</v>
      </c>
    </row>
    <row r="10" spans="1:11" ht="12.75">
      <c r="A10" s="2">
        <f t="shared" si="0"/>
        <v>7</v>
      </c>
      <c r="B10" s="2">
        <v>4</v>
      </c>
      <c r="C10" s="2" t="s">
        <v>6</v>
      </c>
      <c r="D10" s="2" t="s">
        <v>7</v>
      </c>
      <c r="E10" s="2">
        <v>1982</v>
      </c>
      <c r="F10" s="3">
        <v>0.0029085648148148148</v>
      </c>
      <c r="H10" s="2">
        <v>26</v>
      </c>
      <c r="I10" s="2">
        <v>0</v>
      </c>
      <c r="J10" s="3">
        <v>0.0029085648148148148</v>
      </c>
      <c r="K10" s="3">
        <v>0</v>
      </c>
    </row>
    <row r="11" spans="1:11" ht="12.75">
      <c r="A11" s="2">
        <f t="shared" si="0"/>
        <v>8</v>
      </c>
      <c r="B11" s="2">
        <v>5</v>
      </c>
      <c r="C11" s="2" t="s">
        <v>8</v>
      </c>
      <c r="D11" s="2" t="s">
        <v>9</v>
      </c>
      <c r="E11" s="2">
        <v>1985</v>
      </c>
      <c r="F11" s="3">
        <v>0.0029175925925925927</v>
      </c>
      <c r="H11" s="2">
        <v>23</v>
      </c>
      <c r="I11" s="2">
        <v>0</v>
      </c>
      <c r="J11" s="3">
        <v>0.0029175925925925927</v>
      </c>
      <c r="K11" s="3">
        <v>0</v>
      </c>
    </row>
    <row r="12" spans="1:11" ht="12.75">
      <c r="A12" s="2">
        <f t="shared" si="0"/>
        <v>9</v>
      </c>
      <c r="B12" s="2">
        <v>6</v>
      </c>
      <c r="C12" s="2" t="s">
        <v>10</v>
      </c>
      <c r="D12" s="2" t="s">
        <v>11</v>
      </c>
      <c r="E12" s="2">
        <v>1987</v>
      </c>
      <c r="F12" s="3">
        <v>0.002917824074074074</v>
      </c>
      <c r="H12" s="2">
        <v>21</v>
      </c>
      <c r="I12" s="2">
        <v>0</v>
      </c>
      <c r="J12" s="3">
        <v>0.002917824074074074</v>
      </c>
      <c r="K12" s="3">
        <v>0</v>
      </c>
    </row>
    <row r="13" spans="1:11" ht="12.75">
      <c r="A13" s="2">
        <f t="shared" si="0"/>
        <v>10</v>
      </c>
      <c r="B13" s="2">
        <v>32</v>
      </c>
      <c r="C13" s="2" t="s">
        <v>59</v>
      </c>
      <c r="D13" s="2" t="s">
        <v>60</v>
      </c>
      <c r="E13" s="2">
        <v>1964</v>
      </c>
      <c r="F13" s="3">
        <v>0.0032668981481481485</v>
      </c>
      <c r="H13" s="2">
        <v>44</v>
      </c>
      <c r="I13" s="2">
        <v>0.105</v>
      </c>
      <c r="J13" s="3">
        <v>0.002923873842592593</v>
      </c>
      <c r="K13" s="3">
        <v>0.0003430243055555556</v>
      </c>
    </row>
    <row r="14" spans="1:11" ht="12.75">
      <c r="A14" s="2">
        <f t="shared" si="0"/>
        <v>11</v>
      </c>
      <c r="B14" s="2">
        <v>7</v>
      </c>
      <c r="C14" s="2" t="s">
        <v>12</v>
      </c>
      <c r="D14" s="2" t="s">
        <v>13</v>
      </c>
      <c r="E14" s="2">
        <v>1990</v>
      </c>
      <c r="F14" s="3">
        <v>0.002956018518518519</v>
      </c>
      <c r="H14" s="2">
        <v>18</v>
      </c>
      <c r="I14" s="2">
        <v>0</v>
      </c>
      <c r="J14" s="3">
        <v>0.002956018518518519</v>
      </c>
      <c r="K14" s="3">
        <v>0</v>
      </c>
    </row>
    <row r="15" spans="1:11" ht="12.75">
      <c r="A15" s="2">
        <f t="shared" si="0"/>
        <v>12</v>
      </c>
      <c r="B15" s="2">
        <v>8</v>
      </c>
      <c r="C15" s="2" t="s">
        <v>14</v>
      </c>
      <c r="D15" s="2" t="s">
        <v>15</v>
      </c>
      <c r="E15" s="2">
        <v>1980</v>
      </c>
      <c r="F15" s="3">
        <v>0.0029666666666666665</v>
      </c>
      <c r="H15" s="2">
        <v>28</v>
      </c>
      <c r="I15" s="2">
        <v>0</v>
      </c>
      <c r="J15" s="3">
        <v>0.0029666666666666665</v>
      </c>
      <c r="K15" s="3">
        <v>0</v>
      </c>
    </row>
    <row r="16" spans="1:11" ht="12.75">
      <c r="A16" s="2">
        <f t="shared" si="0"/>
        <v>13</v>
      </c>
      <c r="B16" s="2">
        <v>9</v>
      </c>
      <c r="C16" s="2" t="s">
        <v>16</v>
      </c>
      <c r="D16" s="2" t="s">
        <v>11</v>
      </c>
      <c r="E16" s="2">
        <v>1988</v>
      </c>
      <c r="F16" s="3">
        <v>0.0029777777777777775</v>
      </c>
      <c r="H16" s="2">
        <v>20</v>
      </c>
      <c r="I16" s="2">
        <v>0</v>
      </c>
      <c r="J16" s="3">
        <v>0.0029777777777777775</v>
      </c>
      <c r="K16" s="3">
        <v>0</v>
      </c>
    </row>
    <row r="17" spans="1:11" ht="12.75">
      <c r="A17" s="2">
        <f t="shared" si="0"/>
        <v>14</v>
      </c>
      <c r="B17" s="2">
        <v>10</v>
      </c>
      <c r="C17" s="2" t="s">
        <v>17</v>
      </c>
      <c r="D17" s="2" t="s">
        <v>18</v>
      </c>
      <c r="E17" s="2">
        <v>1987</v>
      </c>
      <c r="F17" s="3">
        <v>0.0029870370370370367</v>
      </c>
      <c r="H17" s="2">
        <v>21</v>
      </c>
      <c r="I17" s="2">
        <v>0</v>
      </c>
      <c r="J17" s="3">
        <v>0.0029870370370370367</v>
      </c>
      <c r="K17" s="3">
        <v>0</v>
      </c>
    </row>
    <row r="18" spans="1:11" ht="12.75">
      <c r="A18" s="2">
        <f t="shared" si="0"/>
        <v>15</v>
      </c>
      <c r="B18" s="2">
        <v>11</v>
      </c>
      <c r="C18" s="2" t="s">
        <v>19</v>
      </c>
      <c r="D18" s="2" t="s">
        <v>20</v>
      </c>
      <c r="E18" s="2">
        <v>1990</v>
      </c>
      <c r="F18" s="3">
        <v>0.0030129629629629634</v>
      </c>
      <c r="H18" s="2">
        <v>18</v>
      </c>
      <c r="I18" s="2">
        <v>0</v>
      </c>
      <c r="J18" s="3">
        <v>0.0030129629629629634</v>
      </c>
      <c r="K18" s="3">
        <v>0</v>
      </c>
    </row>
    <row r="19" spans="1:11" ht="12.75">
      <c r="A19" s="2">
        <f t="shared" si="0"/>
        <v>16</v>
      </c>
      <c r="B19" s="2">
        <v>69</v>
      </c>
      <c r="C19" s="2" t="s">
        <v>123</v>
      </c>
      <c r="D19" s="2" t="s">
        <v>90</v>
      </c>
      <c r="E19" s="2">
        <v>1962</v>
      </c>
      <c r="F19" s="3">
        <v>0.003450115740740741</v>
      </c>
      <c r="H19" s="2">
        <v>46</v>
      </c>
      <c r="I19" s="2">
        <v>0.12</v>
      </c>
      <c r="J19" s="3">
        <v>0.0030361018518518523</v>
      </c>
      <c r="K19" s="3">
        <v>0.0004140138888888887</v>
      </c>
    </row>
    <row r="20" spans="1:11" ht="12.75">
      <c r="A20" s="2">
        <f t="shared" si="0"/>
        <v>17</v>
      </c>
      <c r="B20" s="2">
        <v>12</v>
      </c>
      <c r="C20" s="2" t="s">
        <v>21</v>
      </c>
      <c r="D20" s="2" t="s">
        <v>22</v>
      </c>
      <c r="E20" s="2">
        <v>1987</v>
      </c>
      <c r="F20" s="3">
        <v>0.003036805555555556</v>
      </c>
      <c r="H20" s="2">
        <v>21</v>
      </c>
      <c r="I20" s="2">
        <v>0</v>
      </c>
      <c r="J20" s="3">
        <v>0.003036805555555556</v>
      </c>
      <c r="K20" s="3">
        <v>0</v>
      </c>
    </row>
    <row r="21" spans="1:11" ht="12.75">
      <c r="A21" s="2">
        <f t="shared" si="0"/>
        <v>18</v>
      </c>
      <c r="B21" s="2">
        <v>42</v>
      </c>
      <c r="C21" s="2" t="s">
        <v>78</v>
      </c>
      <c r="D21" s="2" t="s">
        <v>79</v>
      </c>
      <c r="E21" s="2">
        <v>1965</v>
      </c>
      <c r="F21" s="3">
        <v>0.003368171296296296</v>
      </c>
      <c r="H21" s="2">
        <v>43</v>
      </c>
      <c r="I21" s="2">
        <v>0.0975</v>
      </c>
      <c r="J21" s="3">
        <v>0.0030397745949074075</v>
      </c>
      <c r="K21" s="3">
        <v>0.0003283967013888887</v>
      </c>
    </row>
    <row r="22" spans="1:11" ht="12.75">
      <c r="A22" s="2">
        <f t="shared" si="0"/>
        <v>19</v>
      </c>
      <c r="B22" s="2">
        <v>13</v>
      </c>
      <c r="C22" s="2" t="s">
        <v>17</v>
      </c>
      <c r="D22" s="2" t="s">
        <v>23</v>
      </c>
      <c r="E22" s="2">
        <v>1989</v>
      </c>
      <c r="F22" s="3">
        <v>0.003045023148148148</v>
      </c>
      <c r="H22" s="2">
        <v>19</v>
      </c>
      <c r="I22" s="2">
        <v>0</v>
      </c>
      <c r="J22" s="3">
        <v>0.003045023148148148</v>
      </c>
      <c r="K22" s="3">
        <v>0</v>
      </c>
    </row>
    <row r="23" spans="1:11" ht="12.75">
      <c r="A23" s="2">
        <f t="shared" si="0"/>
        <v>20</v>
      </c>
      <c r="B23" s="2">
        <v>16</v>
      </c>
      <c r="C23" s="2" t="s">
        <v>28</v>
      </c>
      <c r="D23" s="2" t="s">
        <v>29</v>
      </c>
      <c r="E23" s="2">
        <v>1976</v>
      </c>
      <c r="F23" s="3">
        <v>0.0030918981481481487</v>
      </c>
      <c r="H23" s="2">
        <v>32</v>
      </c>
      <c r="I23" s="2">
        <v>0.015</v>
      </c>
      <c r="J23" s="3">
        <v>0.0030455196759259263</v>
      </c>
      <c r="K23" s="3">
        <v>4.6378472222222394E-05</v>
      </c>
    </row>
    <row r="24" spans="1:11" ht="12.75">
      <c r="A24" s="2">
        <f t="shared" si="0"/>
        <v>21</v>
      </c>
      <c r="B24" s="2">
        <v>14</v>
      </c>
      <c r="C24" s="2" t="s">
        <v>24</v>
      </c>
      <c r="D24" s="2" t="s">
        <v>25</v>
      </c>
      <c r="E24" s="2">
        <v>1984</v>
      </c>
      <c r="F24" s="3">
        <v>0.003045833333333333</v>
      </c>
      <c r="H24" s="2">
        <v>24</v>
      </c>
      <c r="I24" s="2">
        <v>0</v>
      </c>
      <c r="J24" s="3">
        <v>0.003045833333333333</v>
      </c>
      <c r="K24" s="3">
        <v>0</v>
      </c>
    </row>
    <row r="25" spans="1:11" ht="12.75">
      <c r="A25" s="4">
        <f t="shared" si="0"/>
        <v>22</v>
      </c>
      <c r="B25" s="4">
        <v>57</v>
      </c>
      <c r="C25" s="4" t="s">
        <v>103</v>
      </c>
      <c r="D25" s="4" t="s">
        <v>104</v>
      </c>
      <c r="E25" s="4">
        <v>1964</v>
      </c>
      <c r="F25" s="5">
        <v>0.0034067129629629634</v>
      </c>
      <c r="G25" s="4"/>
      <c r="H25" s="4">
        <v>44</v>
      </c>
      <c r="I25" s="4">
        <v>0.105</v>
      </c>
      <c r="J25" s="5">
        <v>0.0030490081018518522</v>
      </c>
      <c r="K25" s="3">
        <v>0.00035770486111111116</v>
      </c>
    </row>
    <row r="26" spans="1:11" ht="12.75">
      <c r="A26" s="2">
        <f t="shared" si="0"/>
        <v>23</v>
      </c>
      <c r="B26" s="2">
        <v>41</v>
      </c>
      <c r="C26" s="2" t="s">
        <v>76</v>
      </c>
      <c r="D26" s="2" t="s">
        <v>77</v>
      </c>
      <c r="E26" s="2">
        <v>1966</v>
      </c>
      <c r="F26" s="3">
        <v>0.003368171296296296</v>
      </c>
      <c r="H26" s="2">
        <v>42</v>
      </c>
      <c r="I26" s="2">
        <v>0.09</v>
      </c>
      <c r="J26" s="3">
        <v>0.0030650358796296294</v>
      </c>
      <c r="K26" s="3">
        <v>0.00030313541666666683</v>
      </c>
    </row>
    <row r="27" spans="1:11" ht="12.75">
      <c r="A27" s="2">
        <f t="shared" si="0"/>
        <v>24</v>
      </c>
      <c r="B27" s="2">
        <v>15</v>
      </c>
      <c r="C27" s="2" t="s">
        <v>26</v>
      </c>
      <c r="D27" s="2" t="s">
        <v>27</v>
      </c>
      <c r="E27" s="2">
        <v>1986</v>
      </c>
      <c r="F27" s="3">
        <v>0.003071412037037037</v>
      </c>
      <c r="H27" s="2">
        <v>22</v>
      </c>
      <c r="I27" s="2">
        <v>0</v>
      </c>
      <c r="J27" s="3">
        <v>0.003071412037037037</v>
      </c>
      <c r="K27" s="3">
        <v>0</v>
      </c>
    </row>
    <row r="28" spans="1:11" ht="12.75">
      <c r="A28" s="2">
        <f t="shared" si="0"/>
        <v>25</v>
      </c>
      <c r="B28" s="2">
        <v>80</v>
      </c>
      <c r="C28" s="2" t="s">
        <v>140</v>
      </c>
      <c r="D28" s="2" t="s">
        <v>141</v>
      </c>
      <c r="E28" s="2">
        <v>1962</v>
      </c>
      <c r="F28" s="3">
        <v>0.0034965277777777777</v>
      </c>
      <c r="H28" s="2">
        <v>46</v>
      </c>
      <c r="I28" s="2">
        <v>0.12</v>
      </c>
      <c r="J28" s="3">
        <v>0.003076944444444444</v>
      </c>
      <c r="K28" s="3">
        <v>0.00041958333333333344</v>
      </c>
    </row>
    <row r="29" spans="1:11" ht="12.75">
      <c r="A29" s="2">
        <f t="shared" si="0"/>
        <v>26</v>
      </c>
      <c r="B29" s="2">
        <v>40</v>
      </c>
      <c r="C29" s="2" t="s">
        <v>74</v>
      </c>
      <c r="D29" s="2" t="s">
        <v>75</v>
      </c>
      <c r="E29" s="2">
        <v>1967</v>
      </c>
      <c r="F29" s="3">
        <v>0.003357291666666667</v>
      </c>
      <c r="H29" s="2">
        <v>41</v>
      </c>
      <c r="I29" s="2">
        <v>0.0825</v>
      </c>
      <c r="J29" s="3">
        <v>0.0030803151041666667</v>
      </c>
      <c r="K29" s="3">
        <v>0.0002769765625000001</v>
      </c>
    </row>
    <row r="30" spans="1:11" ht="12.75">
      <c r="A30" s="2">
        <f t="shared" si="0"/>
        <v>27</v>
      </c>
      <c r="B30" s="2">
        <v>17</v>
      </c>
      <c r="C30" s="2" t="s">
        <v>30</v>
      </c>
      <c r="D30" s="2" t="s">
        <v>31</v>
      </c>
      <c r="E30" s="2">
        <v>1989</v>
      </c>
      <c r="F30" s="3">
        <v>0.0030938657407407408</v>
      </c>
      <c r="H30" s="2">
        <v>19</v>
      </c>
      <c r="I30" s="2">
        <v>0</v>
      </c>
      <c r="J30" s="3">
        <v>0.0030938657407407408</v>
      </c>
      <c r="K30" s="3">
        <v>0</v>
      </c>
    </row>
    <row r="31" spans="1:11" ht="12.75">
      <c r="A31" s="2">
        <f t="shared" si="0"/>
        <v>28</v>
      </c>
      <c r="B31" s="2">
        <v>35</v>
      </c>
      <c r="C31" s="2" t="s">
        <v>64</v>
      </c>
      <c r="D31" s="2" t="s">
        <v>65</v>
      </c>
      <c r="E31" s="2">
        <v>1970</v>
      </c>
      <c r="F31" s="3">
        <v>0.0032921296296296297</v>
      </c>
      <c r="H31" s="2">
        <v>38</v>
      </c>
      <c r="I31" s="2">
        <v>0.06</v>
      </c>
      <c r="J31" s="3">
        <v>0.003094601851851852</v>
      </c>
      <c r="K31" s="3">
        <v>0.0001975277777777778</v>
      </c>
    </row>
    <row r="32" spans="1:11" ht="12.75">
      <c r="A32" s="2">
        <f t="shared" si="0"/>
        <v>29</v>
      </c>
      <c r="B32" s="2">
        <v>18</v>
      </c>
      <c r="C32" s="2" t="s">
        <v>32</v>
      </c>
      <c r="D32" s="2" t="s">
        <v>33</v>
      </c>
      <c r="E32" s="2">
        <v>1989</v>
      </c>
      <c r="F32" s="3">
        <v>0.0031158564814814816</v>
      </c>
      <c r="H32" s="2">
        <v>19</v>
      </c>
      <c r="I32" s="2">
        <v>0</v>
      </c>
      <c r="J32" s="3">
        <v>0.0031158564814814816</v>
      </c>
      <c r="K32" s="3">
        <v>0</v>
      </c>
    </row>
    <row r="33" spans="1:11" ht="12.75">
      <c r="A33" s="2">
        <f t="shared" si="0"/>
        <v>30</v>
      </c>
      <c r="B33" s="2">
        <v>19</v>
      </c>
      <c r="C33" s="2" t="s">
        <v>34</v>
      </c>
      <c r="D33" s="2" t="s">
        <v>35</v>
      </c>
      <c r="E33" s="2">
        <v>1986</v>
      </c>
      <c r="F33" s="3">
        <v>0.0031159722222222227</v>
      </c>
      <c r="H33" s="2">
        <v>22</v>
      </c>
      <c r="I33" s="2">
        <v>0</v>
      </c>
      <c r="J33" s="3">
        <v>0.0031159722222222227</v>
      </c>
      <c r="K33" s="3">
        <v>0</v>
      </c>
    </row>
    <row r="34" spans="1:11" ht="12.75">
      <c r="A34" s="2">
        <f t="shared" si="0"/>
        <v>31</v>
      </c>
      <c r="B34" s="2">
        <v>20</v>
      </c>
      <c r="C34" s="2" t="s">
        <v>36</v>
      </c>
      <c r="D34" s="2" t="s">
        <v>35</v>
      </c>
      <c r="E34" s="2">
        <v>1989</v>
      </c>
      <c r="F34" s="3">
        <v>0.0031178240740740736</v>
      </c>
      <c r="H34" s="2">
        <v>19</v>
      </c>
      <c r="I34" s="2">
        <v>0</v>
      </c>
      <c r="J34" s="3">
        <v>0.0031178240740740736</v>
      </c>
      <c r="K34" s="3">
        <v>0</v>
      </c>
    </row>
    <row r="35" spans="1:11" ht="12.75">
      <c r="A35" s="2">
        <f t="shared" si="0"/>
        <v>32</v>
      </c>
      <c r="B35" s="2">
        <v>79</v>
      </c>
      <c r="C35" s="2" t="s">
        <v>138</v>
      </c>
      <c r="D35" s="2" t="s">
        <v>139</v>
      </c>
      <c r="E35" s="2">
        <v>1964</v>
      </c>
      <c r="F35" s="3">
        <v>0.003487962962962963</v>
      </c>
      <c r="H35" s="2">
        <v>44</v>
      </c>
      <c r="I35" s="2">
        <v>0.105</v>
      </c>
      <c r="J35" s="3">
        <v>0.003121726851851852</v>
      </c>
      <c r="K35" s="3">
        <v>0.000366236111111111</v>
      </c>
    </row>
    <row r="36" spans="1:11" ht="12.75">
      <c r="A36" s="2">
        <f t="shared" si="0"/>
        <v>33</v>
      </c>
      <c r="B36" s="2">
        <v>22</v>
      </c>
      <c r="C36" s="2" t="s">
        <v>39</v>
      </c>
      <c r="D36" s="2" t="s">
        <v>40</v>
      </c>
      <c r="E36" s="2">
        <v>1989</v>
      </c>
      <c r="F36" s="3">
        <v>0.0031418981481481476</v>
      </c>
      <c r="H36" s="2">
        <v>19</v>
      </c>
      <c r="I36" s="2">
        <v>0</v>
      </c>
      <c r="J36" s="3">
        <v>0.0031418981481481476</v>
      </c>
      <c r="K36" s="3">
        <v>0</v>
      </c>
    </row>
    <row r="37" spans="1:11" ht="12.75">
      <c r="A37" s="2">
        <f t="shared" si="0"/>
        <v>34</v>
      </c>
      <c r="B37" s="2">
        <v>49</v>
      </c>
      <c r="C37" s="2" t="s">
        <v>89</v>
      </c>
      <c r="D37" s="2" t="s">
        <v>90</v>
      </c>
      <c r="E37" s="2">
        <v>1969</v>
      </c>
      <c r="F37" s="3">
        <v>0.0033822916666666667</v>
      </c>
      <c r="H37" s="2">
        <v>39</v>
      </c>
      <c r="I37" s="2">
        <v>0.0675</v>
      </c>
      <c r="J37" s="3">
        <v>0.0031539869791666667</v>
      </c>
      <c r="K37" s="3">
        <v>0.0002283046875</v>
      </c>
    </row>
    <row r="38" spans="1:11" ht="12.75">
      <c r="A38" s="2">
        <f t="shared" si="0"/>
        <v>35</v>
      </c>
      <c r="B38" s="2">
        <v>84</v>
      </c>
      <c r="C38" s="2" t="s">
        <v>146</v>
      </c>
      <c r="D38" s="2" t="s">
        <v>147</v>
      </c>
      <c r="E38" s="2">
        <v>1964</v>
      </c>
      <c r="F38" s="3">
        <v>0.0035331018518518515</v>
      </c>
      <c r="H38" s="2">
        <v>44</v>
      </c>
      <c r="I38" s="2">
        <v>0.105</v>
      </c>
      <c r="J38" s="3">
        <v>0.003162126157407407</v>
      </c>
      <c r="K38" s="3">
        <v>0.0003709756944444446</v>
      </c>
    </row>
    <row r="39" spans="1:11" ht="12.75">
      <c r="A39" s="2">
        <f t="shared" si="0"/>
        <v>36</v>
      </c>
      <c r="B39" s="2">
        <v>24</v>
      </c>
      <c r="C39" s="2" t="s">
        <v>43</v>
      </c>
      <c r="D39" s="2" t="s">
        <v>44</v>
      </c>
      <c r="E39" s="2">
        <v>1984</v>
      </c>
      <c r="F39" s="3">
        <v>0.0031767361111111115</v>
      </c>
      <c r="H39" s="2">
        <v>24</v>
      </c>
      <c r="I39" s="2">
        <v>0</v>
      </c>
      <c r="J39" s="3">
        <v>0.0031767361111111115</v>
      </c>
      <c r="K39" s="3">
        <v>0</v>
      </c>
    </row>
    <row r="40" spans="1:11" ht="12.75">
      <c r="A40" s="2">
        <f t="shared" si="0"/>
        <v>37</v>
      </c>
      <c r="B40" s="2">
        <v>25</v>
      </c>
      <c r="C40" s="2" t="s">
        <v>45</v>
      </c>
      <c r="D40" s="2" t="s">
        <v>46</v>
      </c>
      <c r="E40" s="2">
        <v>1985</v>
      </c>
      <c r="F40" s="3">
        <v>0.003187962962962963</v>
      </c>
      <c r="H40" s="2">
        <v>23</v>
      </c>
      <c r="I40" s="2">
        <v>0</v>
      </c>
      <c r="J40" s="3">
        <v>0.003187962962962963</v>
      </c>
      <c r="K40" s="3">
        <v>0</v>
      </c>
    </row>
    <row r="41" spans="1:11" ht="12.75">
      <c r="A41" s="2">
        <f t="shared" si="0"/>
        <v>38</v>
      </c>
      <c r="B41" s="2">
        <v>51</v>
      </c>
      <c r="C41" s="2" t="s">
        <v>63</v>
      </c>
      <c r="D41" s="2" t="s">
        <v>92</v>
      </c>
      <c r="E41" s="2">
        <v>1970</v>
      </c>
      <c r="F41" s="3">
        <v>0.0033916666666666665</v>
      </c>
      <c r="H41" s="2">
        <v>38</v>
      </c>
      <c r="I41" s="2">
        <v>0.06</v>
      </c>
      <c r="J41" s="3">
        <v>0.0031881666666666664</v>
      </c>
      <c r="K41" s="3">
        <v>0.00020350000000000012</v>
      </c>
    </row>
    <row r="42" spans="1:11" ht="12.75">
      <c r="A42" s="2">
        <f t="shared" si="0"/>
        <v>39</v>
      </c>
      <c r="B42" s="2">
        <v>26</v>
      </c>
      <c r="C42" s="2" t="s">
        <v>47</v>
      </c>
      <c r="D42" s="2" t="s">
        <v>48</v>
      </c>
      <c r="E42" s="2">
        <v>1986</v>
      </c>
      <c r="F42" s="3">
        <v>0.0031883101851851847</v>
      </c>
      <c r="H42" s="2">
        <v>22</v>
      </c>
      <c r="I42" s="2">
        <v>0</v>
      </c>
      <c r="J42" s="3">
        <v>0.0031883101851851847</v>
      </c>
      <c r="K42" s="3">
        <v>0</v>
      </c>
    </row>
    <row r="43" spans="1:11" ht="12.75">
      <c r="A43" s="2">
        <f t="shared" si="0"/>
        <v>40</v>
      </c>
      <c r="B43" s="2">
        <v>85</v>
      </c>
      <c r="C43" s="2" t="s">
        <v>148</v>
      </c>
      <c r="D43" s="2" t="s">
        <v>65</v>
      </c>
      <c r="E43" s="2">
        <v>1965</v>
      </c>
      <c r="F43" s="3">
        <v>0.0035337962962962966</v>
      </c>
      <c r="H43" s="2">
        <v>43</v>
      </c>
      <c r="I43" s="2">
        <v>0.0975</v>
      </c>
      <c r="J43" s="3">
        <v>0.0031892511574074076</v>
      </c>
      <c r="K43" s="3">
        <v>0.000344545138888889</v>
      </c>
    </row>
    <row r="44" spans="1:11" ht="12.75">
      <c r="A44" s="2">
        <f t="shared" si="0"/>
        <v>41</v>
      </c>
      <c r="B44" s="2">
        <v>27</v>
      </c>
      <c r="C44" s="2" t="s">
        <v>49</v>
      </c>
      <c r="D44" s="2" t="s">
        <v>50</v>
      </c>
      <c r="E44" s="2">
        <v>1983</v>
      </c>
      <c r="F44" s="3">
        <v>0.0031952546296296295</v>
      </c>
      <c r="H44" s="2">
        <v>25</v>
      </c>
      <c r="I44" s="2">
        <v>0</v>
      </c>
      <c r="J44" s="3">
        <v>0.0031952546296296295</v>
      </c>
      <c r="K44" s="3">
        <v>0</v>
      </c>
    </row>
    <row r="45" spans="1:11" ht="12.75">
      <c r="A45" s="2">
        <f t="shared" si="0"/>
        <v>42</v>
      </c>
      <c r="B45" s="2">
        <v>39</v>
      </c>
      <c r="C45" s="2" t="s">
        <v>72</v>
      </c>
      <c r="D45" s="2" t="s">
        <v>73</v>
      </c>
      <c r="E45" s="2">
        <v>1973</v>
      </c>
      <c r="F45" s="3">
        <v>0.0033219907407407412</v>
      </c>
      <c r="H45" s="2">
        <v>35</v>
      </c>
      <c r="I45" s="2">
        <v>0.0375</v>
      </c>
      <c r="J45" s="3">
        <v>0.0031974160879629635</v>
      </c>
      <c r="K45" s="3">
        <v>0.0001245746527777777</v>
      </c>
    </row>
    <row r="46" spans="1:11" ht="12.75">
      <c r="A46" s="2">
        <f t="shared" si="0"/>
        <v>43</v>
      </c>
      <c r="B46" s="2">
        <v>72</v>
      </c>
      <c r="C46" s="2" t="s">
        <v>128</v>
      </c>
      <c r="D46" s="2" t="s">
        <v>129</v>
      </c>
      <c r="E46" s="2">
        <v>1968</v>
      </c>
      <c r="F46" s="3">
        <v>0.003463657407407407</v>
      </c>
      <c r="H46" s="2">
        <v>40</v>
      </c>
      <c r="I46" s="2">
        <v>0.075</v>
      </c>
      <c r="J46" s="3">
        <v>0.0032038831018518514</v>
      </c>
      <c r="K46" s="3">
        <v>0.0002597743055555556</v>
      </c>
    </row>
    <row r="47" spans="1:11" ht="12.75">
      <c r="A47" s="2">
        <f t="shared" si="0"/>
        <v>44</v>
      </c>
      <c r="B47" s="2">
        <v>28</v>
      </c>
      <c r="C47" s="2" t="s">
        <v>51</v>
      </c>
      <c r="D47" s="2" t="s">
        <v>52</v>
      </c>
      <c r="E47" s="2">
        <v>1990</v>
      </c>
      <c r="F47" s="3">
        <v>0.0032111111111111108</v>
      </c>
      <c r="H47" s="2">
        <v>18</v>
      </c>
      <c r="I47" s="2">
        <v>0</v>
      </c>
      <c r="J47" s="3">
        <v>0.0032111111111111108</v>
      </c>
      <c r="K47" s="3">
        <v>0</v>
      </c>
    </row>
    <row r="48" spans="1:11" ht="12.75">
      <c r="A48" s="2">
        <f t="shared" si="0"/>
        <v>45</v>
      </c>
      <c r="B48" s="2">
        <v>70</v>
      </c>
      <c r="C48" s="2" t="s">
        <v>124</v>
      </c>
      <c r="D48" s="2" t="s">
        <v>125</v>
      </c>
      <c r="E48" s="2">
        <v>1969</v>
      </c>
      <c r="F48" s="3">
        <v>0.003451967592592593</v>
      </c>
      <c r="H48" s="2">
        <v>39</v>
      </c>
      <c r="I48" s="2">
        <v>0.0675</v>
      </c>
      <c r="J48" s="3">
        <v>0.003218959780092593</v>
      </c>
      <c r="K48" s="3">
        <v>0.00023300781249999993</v>
      </c>
    </row>
    <row r="49" spans="1:11" ht="12.75">
      <c r="A49" s="2">
        <f t="shared" si="0"/>
        <v>46</v>
      </c>
      <c r="B49" s="2">
        <v>30</v>
      </c>
      <c r="C49" s="2" t="s">
        <v>55</v>
      </c>
      <c r="D49" s="2" t="s">
        <v>56</v>
      </c>
      <c r="E49" s="2">
        <v>1989</v>
      </c>
      <c r="F49" s="3">
        <v>0.003243634259259259</v>
      </c>
      <c r="H49" s="2">
        <v>19</v>
      </c>
      <c r="I49" s="2">
        <v>0</v>
      </c>
      <c r="J49" s="3">
        <v>0.003243634259259259</v>
      </c>
      <c r="K49" s="3">
        <v>0</v>
      </c>
    </row>
    <row r="50" spans="1:11" ht="12.75">
      <c r="A50" s="2">
        <f t="shared" si="0"/>
        <v>47</v>
      </c>
      <c r="B50" s="2">
        <v>78</v>
      </c>
      <c r="C50" s="2" t="s">
        <v>124</v>
      </c>
      <c r="D50" s="2" t="s">
        <v>137</v>
      </c>
      <c r="E50" s="2">
        <v>1969</v>
      </c>
      <c r="F50" s="3">
        <v>0.003487731481481481</v>
      </c>
      <c r="H50" s="2">
        <v>39</v>
      </c>
      <c r="I50" s="2">
        <v>0.0675</v>
      </c>
      <c r="J50" s="3">
        <v>0.003252309606481481</v>
      </c>
      <c r="K50" s="3">
        <v>0.00023542187499999995</v>
      </c>
    </row>
    <row r="51" spans="1:11" ht="12.75">
      <c r="A51" s="2">
        <f t="shared" si="0"/>
        <v>48</v>
      </c>
      <c r="B51" s="2">
        <v>31</v>
      </c>
      <c r="C51" s="2" t="s">
        <v>57</v>
      </c>
      <c r="D51" s="2" t="s">
        <v>58</v>
      </c>
      <c r="E51" s="2">
        <v>1987</v>
      </c>
      <c r="F51" s="3">
        <v>0.003256597222222222</v>
      </c>
      <c r="H51" s="2">
        <v>21</v>
      </c>
      <c r="I51" s="2">
        <v>0</v>
      </c>
      <c r="J51" s="3">
        <v>0.003256597222222222</v>
      </c>
      <c r="K51" s="3">
        <v>0</v>
      </c>
    </row>
    <row r="52" spans="1:11" ht="12.75">
      <c r="A52" s="2">
        <f t="shared" si="0"/>
        <v>49</v>
      </c>
      <c r="B52" s="2">
        <v>100</v>
      </c>
      <c r="C52" s="2" t="s">
        <v>173</v>
      </c>
      <c r="D52" s="2" t="s">
        <v>174</v>
      </c>
      <c r="E52" s="2">
        <v>1966</v>
      </c>
      <c r="F52" s="3">
        <v>0.003601273148148148</v>
      </c>
      <c r="H52" s="2">
        <v>42</v>
      </c>
      <c r="I52" s="2">
        <v>0.09</v>
      </c>
      <c r="J52" s="3">
        <v>0.0032771585648148148</v>
      </c>
      <c r="K52" s="3">
        <v>0.00032411458333333337</v>
      </c>
    </row>
    <row r="53" spans="1:11" ht="12.75">
      <c r="A53" s="2">
        <f t="shared" si="0"/>
        <v>50</v>
      </c>
      <c r="B53" s="2">
        <v>33</v>
      </c>
      <c r="C53" s="2" t="s">
        <v>61</v>
      </c>
      <c r="D53" s="2" t="s">
        <v>62</v>
      </c>
      <c r="E53" s="2">
        <v>1986</v>
      </c>
      <c r="F53" s="3">
        <v>0.0032819444444444445</v>
      </c>
      <c r="H53" s="2">
        <v>22</v>
      </c>
      <c r="I53" s="2">
        <v>0</v>
      </c>
      <c r="J53" s="3">
        <v>0.0032819444444444445</v>
      </c>
      <c r="K53" s="3">
        <v>0</v>
      </c>
    </row>
    <row r="54" spans="1:11" ht="12.75">
      <c r="A54" s="2">
        <f t="shared" si="0"/>
        <v>51</v>
      </c>
      <c r="B54" s="2">
        <v>34</v>
      </c>
      <c r="C54" s="2" t="s">
        <v>63</v>
      </c>
      <c r="D54" s="2" t="s">
        <v>7</v>
      </c>
      <c r="E54" s="2">
        <v>1979</v>
      </c>
      <c r="F54" s="3">
        <v>0.003290046296296296</v>
      </c>
      <c r="H54" s="2">
        <v>29</v>
      </c>
      <c r="I54" s="2">
        <v>0</v>
      </c>
      <c r="J54" s="3">
        <v>0.003290046296296296</v>
      </c>
      <c r="K54" s="3">
        <v>0</v>
      </c>
    </row>
    <row r="55" spans="1:11" ht="12.75">
      <c r="A55" s="2">
        <f t="shared" si="0"/>
        <v>52</v>
      </c>
      <c r="B55" s="2">
        <v>36</v>
      </c>
      <c r="C55" s="2" t="s">
        <v>66</v>
      </c>
      <c r="D55" s="2" t="s">
        <v>67</v>
      </c>
      <c r="E55" s="2">
        <v>1985</v>
      </c>
      <c r="F55" s="3">
        <v>0.003292592592592593</v>
      </c>
      <c r="H55" s="2">
        <v>23</v>
      </c>
      <c r="I55" s="2">
        <v>0</v>
      </c>
      <c r="J55" s="3">
        <v>0.003292592592592593</v>
      </c>
      <c r="K55" s="3">
        <v>0</v>
      </c>
    </row>
    <row r="56" spans="1:11" ht="12.75">
      <c r="A56" s="2">
        <f t="shared" si="0"/>
        <v>53</v>
      </c>
      <c r="B56" s="2">
        <v>77</v>
      </c>
      <c r="C56" s="2" t="s">
        <v>136</v>
      </c>
      <c r="D56" s="2" t="s">
        <v>27</v>
      </c>
      <c r="E56" s="2">
        <v>1971</v>
      </c>
      <c r="F56" s="3">
        <v>0.0034855324074074077</v>
      </c>
      <c r="H56" s="2">
        <v>37</v>
      </c>
      <c r="I56" s="2">
        <v>0.0525</v>
      </c>
      <c r="J56" s="3">
        <v>0.0033025419560185187</v>
      </c>
      <c r="K56" s="3">
        <v>0.000182990451388889</v>
      </c>
    </row>
    <row r="57" spans="1:11" ht="12.75">
      <c r="A57" s="2">
        <f t="shared" si="0"/>
        <v>54</v>
      </c>
      <c r="B57" s="2">
        <v>37</v>
      </c>
      <c r="C57" s="2" t="s">
        <v>68</v>
      </c>
      <c r="D57" s="2" t="s">
        <v>69</v>
      </c>
      <c r="E57" s="2">
        <v>1987</v>
      </c>
      <c r="F57" s="3">
        <v>0.0033053240740740747</v>
      </c>
      <c r="H57" s="2">
        <v>21</v>
      </c>
      <c r="I57" s="2">
        <v>0</v>
      </c>
      <c r="J57" s="3">
        <v>0.0033053240740740747</v>
      </c>
      <c r="K57" s="3">
        <v>0</v>
      </c>
    </row>
    <row r="58" spans="1:11" ht="12.75">
      <c r="A58" s="2">
        <f t="shared" si="0"/>
        <v>55</v>
      </c>
      <c r="B58" s="2">
        <v>38</v>
      </c>
      <c r="C58" s="2" t="s">
        <v>70</v>
      </c>
      <c r="D58" s="2" t="s">
        <v>71</v>
      </c>
      <c r="E58" s="2">
        <v>1990</v>
      </c>
      <c r="F58" s="3">
        <v>0.0033130787037037035</v>
      </c>
      <c r="H58" s="2">
        <v>18</v>
      </c>
      <c r="I58" s="2">
        <v>0</v>
      </c>
      <c r="J58" s="3">
        <v>0.0033130787037037035</v>
      </c>
      <c r="K58" s="3">
        <v>0</v>
      </c>
    </row>
    <row r="59" spans="1:11" ht="12.75">
      <c r="A59" s="2">
        <f t="shared" si="0"/>
        <v>56</v>
      </c>
      <c r="B59" s="2">
        <v>61</v>
      </c>
      <c r="C59" s="2" t="s">
        <v>109</v>
      </c>
      <c r="D59" s="2" t="s">
        <v>110</v>
      </c>
      <c r="E59" s="2">
        <v>1974</v>
      </c>
      <c r="F59" s="3">
        <v>0.003416203703703704</v>
      </c>
      <c r="H59" s="2">
        <v>34</v>
      </c>
      <c r="I59" s="2">
        <v>0.03</v>
      </c>
      <c r="J59" s="3">
        <v>0.003313717592592593</v>
      </c>
      <c r="K59" s="3">
        <v>0.00010248611111111092</v>
      </c>
    </row>
    <row r="60" spans="1:11" ht="12.75">
      <c r="A60" s="2">
        <f t="shared" si="0"/>
        <v>57</v>
      </c>
      <c r="B60" s="2">
        <v>66</v>
      </c>
      <c r="C60" s="2" t="s">
        <v>117</v>
      </c>
      <c r="D60" s="2" t="s">
        <v>118</v>
      </c>
      <c r="E60" s="2">
        <v>1974</v>
      </c>
      <c r="F60" s="3">
        <v>0.003432291666666667</v>
      </c>
      <c r="H60" s="2">
        <v>34</v>
      </c>
      <c r="I60" s="2">
        <v>0.03</v>
      </c>
      <c r="J60" s="3">
        <v>0.0033293229166666666</v>
      </c>
      <c r="K60" s="3">
        <v>0.0001029687500000002</v>
      </c>
    </row>
    <row r="61" spans="1:11" ht="12.75">
      <c r="A61" s="2">
        <f t="shared" si="0"/>
        <v>58</v>
      </c>
      <c r="B61" s="2">
        <v>60</v>
      </c>
      <c r="C61" s="2" t="s">
        <v>53</v>
      </c>
      <c r="D61" s="2" t="s">
        <v>108</v>
      </c>
      <c r="E61" s="2">
        <v>1975</v>
      </c>
      <c r="F61" s="3">
        <v>0.003415625</v>
      </c>
      <c r="H61" s="2">
        <v>33</v>
      </c>
      <c r="I61" s="2">
        <v>0.0225</v>
      </c>
      <c r="J61" s="3">
        <v>0.0033387734375</v>
      </c>
      <c r="K61" s="3">
        <v>7.685156249999988E-05</v>
      </c>
    </row>
    <row r="62" spans="1:11" ht="12.75">
      <c r="A62" s="2">
        <f t="shared" si="0"/>
        <v>59</v>
      </c>
      <c r="B62" s="2">
        <v>47</v>
      </c>
      <c r="C62" s="2" t="s">
        <v>86</v>
      </c>
      <c r="D62" s="2" t="s">
        <v>87</v>
      </c>
      <c r="E62" s="2">
        <v>1977</v>
      </c>
      <c r="F62" s="3">
        <v>0.003381597222222223</v>
      </c>
      <c r="H62" s="2">
        <v>31</v>
      </c>
      <c r="I62" s="2">
        <v>0.0075</v>
      </c>
      <c r="J62" s="3">
        <v>0.003356235243055556</v>
      </c>
      <c r="K62" s="3">
        <v>2.5361979166666805E-05</v>
      </c>
    </row>
    <row r="63" spans="1:11" ht="12.75">
      <c r="A63" s="2">
        <f t="shared" si="0"/>
        <v>60</v>
      </c>
      <c r="B63" s="2">
        <v>68</v>
      </c>
      <c r="C63" s="2" t="s">
        <v>121</v>
      </c>
      <c r="D63" s="2" t="s">
        <v>122</v>
      </c>
      <c r="E63" s="2">
        <v>1975</v>
      </c>
      <c r="F63" s="3">
        <v>0.0034439814814814815</v>
      </c>
      <c r="H63" s="2">
        <v>33</v>
      </c>
      <c r="I63" s="2">
        <v>0.0225</v>
      </c>
      <c r="J63" s="3">
        <v>0.003366491898148148</v>
      </c>
      <c r="K63" s="3">
        <v>7.748958333333349E-05</v>
      </c>
    </row>
    <row r="64" spans="1:11" ht="12.75">
      <c r="A64" s="2">
        <f t="shared" si="0"/>
        <v>61</v>
      </c>
      <c r="B64" s="2">
        <v>74</v>
      </c>
      <c r="C64" s="2" t="s">
        <v>131</v>
      </c>
      <c r="D64" s="2" t="s">
        <v>132</v>
      </c>
      <c r="E64" s="2">
        <v>1974</v>
      </c>
      <c r="F64" s="3">
        <v>0.003472800925925926</v>
      </c>
      <c r="H64" s="2">
        <v>34</v>
      </c>
      <c r="I64" s="2">
        <v>0.03</v>
      </c>
      <c r="J64" s="3">
        <v>0.0033686168981481484</v>
      </c>
      <c r="K64" s="3">
        <v>0.0001041840277777777</v>
      </c>
    </row>
    <row r="65" spans="1:11" ht="12.75">
      <c r="A65" s="2">
        <f t="shared" si="0"/>
        <v>62</v>
      </c>
      <c r="B65" s="2">
        <v>43</v>
      </c>
      <c r="C65" s="2" t="s">
        <v>80</v>
      </c>
      <c r="D65" s="2" t="s">
        <v>29</v>
      </c>
      <c r="E65" s="2">
        <v>1981</v>
      </c>
      <c r="F65" s="3">
        <v>0.0033702546296296297</v>
      </c>
      <c r="H65" s="2">
        <v>27</v>
      </c>
      <c r="I65" s="2">
        <v>0</v>
      </c>
      <c r="J65" s="3">
        <v>0.0033702546296296297</v>
      </c>
      <c r="K65" s="3">
        <v>0</v>
      </c>
    </row>
    <row r="66" spans="1:11" ht="12.75">
      <c r="A66" s="2">
        <f t="shared" si="0"/>
        <v>63</v>
      </c>
      <c r="B66" s="2">
        <v>44</v>
      </c>
      <c r="C66" s="2" t="s">
        <v>81</v>
      </c>
      <c r="D66" s="2" t="s">
        <v>82</v>
      </c>
      <c r="E66" s="2">
        <v>1984</v>
      </c>
      <c r="F66" s="3">
        <v>0.0033738425925925928</v>
      </c>
      <c r="H66" s="2">
        <v>24</v>
      </c>
      <c r="I66" s="2">
        <v>0</v>
      </c>
      <c r="J66" s="3">
        <v>0.0033738425925925928</v>
      </c>
      <c r="K66" s="3">
        <v>0</v>
      </c>
    </row>
    <row r="67" spans="1:11" ht="12.75">
      <c r="A67" s="2">
        <f t="shared" si="0"/>
        <v>64</v>
      </c>
      <c r="B67" s="2">
        <v>45</v>
      </c>
      <c r="C67" s="2" t="s">
        <v>83</v>
      </c>
      <c r="D67" s="2" t="s">
        <v>15</v>
      </c>
      <c r="E67" s="2">
        <v>1985</v>
      </c>
      <c r="F67" s="3">
        <v>0.0033741898148148147</v>
      </c>
      <c r="H67" s="2">
        <v>23</v>
      </c>
      <c r="I67" s="2">
        <v>0</v>
      </c>
      <c r="J67" s="3">
        <v>0.0033741898148148147</v>
      </c>
      <c r="K67" s="3">
        <v>0</v>
      </c>
    </row>
    <row r="68" spans="1:11" ht="12.75">
      <c r="A68" s="2">
        <f t="shared" si="0"/>
        <v>65</v>
      </c>
      <c r="B68" s="2">
        <v>46</v>
      </c>
      <c r="C68" s="2" t="s">
        <v>84</v>
      </c>
      <c r="D68" s="2" t="s">
        <v>85</v>
      </c>
      <c r="E68" s="2">
        <v>1990</v>
      </c>
      <c r="F68" s="3">
        <v>0.0033799768518518523</v>
      </c>
      <c r="H68" s="2">
        <v>18</v>
      </c>
      <c r="I68" s="2">
        <v>0</v>
      </c>
      <c r="J68" s="3">
        <v>0.0033799768518518523</v>
      </c>
      <c r="K68" s="3">
        <v>0</v>
      </c>
    </row>
    <row r="69" spans="1:11" ht="12.75">
      <c r="A69" s="2">
        <f t="shared" si="0"/>
        <v>66</v>
      </c>
      <c r="B69" s="2">
        <v>48</v>
      </c>
      <c r="C69" s="2" t="s">
        <v>88</v>
      </c>
      <c r="D69" s="2" t="s">
        <v>46</v>
      </c>
      <c r="E69" s="2">
        <v>1986</v>
      </c>
      <c r="F69" s="3">
        <v>0.0033822916666666667</v>
      </c>
      <c r="H69" s="2">
        <v>22</v>
      </c>
      <c r="I69" s="2">
        <v>0</v>
      </c>
      <c r="J69" s="3">
        <v>0.0033822916666666667</v>
      </c>
      <c r="K69" s="3">
        <v>0</v>
      </c>
    </row>
    <row r="70" spans="1:11" ht="12.75">
      <c r="A70" s="2">
        <f aca="true" t="shared" si="1" ref="A70:A103">1+A69</f>
        <v>67</v>
      </c>
      <c r="B70" s="2">
        <v>50</v>
      </c>
      <c r="C70" s="2" t="s">
        <v>91</v>
      </c>
      <c r="D70" s="2" t="s">
        <v>90</v>
      </c>
      <c r="E70" s="2">
        <v>1992</v>
      </c>
      <c r="F70" s="3">
        <v>0.0033847222222222217</v>
      </c>
      <c r="H70" s="2">
        <v>16</v>
      </c>
      <c r="I70" s="2">
        <v>0</v>
      </c>
      <c r="J70" s="3">
        <v>0.0033847222222222217</v>
      </c>
      <c r="K70" s="3">
        <v>0</v>
      </c>
    </row>
    <row r="71" spans="1:11" ht="12.75">
      <c r="A71" s="2">
        <f t="shared" si="1"/>
        <v>68</v>
      </c>
      <c r="B71" s="2">
        <v>52</v>
      </c>
      <c r="C71" s="2" t="s">
        <v>93</v>
      </c>
      <c r="D71" s="2" t="s">
        <v>94</v>
      </c>
      <c r="E71" s="2">
        <v>1987</v>
      </c>
      <c r="F71" s="3">
        <v>0.0033967592592592595</v>
      </c>
      <c r="H71" s="2">
        <v>21</v>
      </c>
      <c r="I71" s="2">
        <v>0</v>
      </c>
      <c r="J71" s="3">
        <v>0.0033967592592592595</v>
      </c>
      <c r="K71" s="3">
        <v>0</v>
      </c>
    </row>
    <row r="72" spans="1:11" ht="12.75">
      <c r="A72" s="2">
        <f t="shared" si="1"/>
        <v>69</v>
      </c>
      <c r="B72" s="2">
        <v>53</v>
      </c>
      <c r="C72" s="2" t="s">
        <v>95</v>
      </c>
      <c r="D72" s="2" t="s">
        <v>96</v>
      </c>
      <c r="E72" s="2">
        <v>1980</v>
      </c>
      <c r="F72" s="3">
        <v>0.0033973379629629627</v>
      </c>
      <c r="H72" s="2">
        <v>28</v>
      </c>
      <c r="I72" s="2">
        <v>0</v>
      </c>
      <c r="J72" s="3">
        <v>0.0033973379629629627</v>
      </c>
      <c r="K72" s="3">
        <v>0</v>
      </c>
    </row>
    <row r="73" spans="1:11" ht="12.75">
      <c r="A73" s="2">
        <f t="shared" si="1"/>
        <v>70</v>
      </c>
      <c r="B73" s="2">
        <v>54</v>
      </c>
      <c r="C73" s="2" t="s">
        <v>97</v>
      </c>
      <c r="D73" s="2" t="s">
        <v>98</v>
      </c>
      <c r="E73" s="2">
        <v>1980</v>
      </c>
      <c r="F73" s="3">
        <v>0.0033973379629629627</v>
      </c>
      <c r="H73" s="2">
        <v>28</v>
      </c>
      <c r="I73" s="2">
        <v>0</v>
      </c>
      <c r="J73" s="3">
        <v>0.0033973379629629627</v>
      </c>
      <c r="K73" s="3">
        <v>0</v>
      </c>
    </row>
    <row r="74" spans="1:11" ht="12.75">
      <c r="A74" s="2">
        <f t="shared" si="1"/>
        <v>71</v>
      </c>
      <c r="B74" s="2">
        <v>55</v>
      </c>
      <c r="C74" s="2" t="s">
        <v>99</v>
      </c>
      <c r="D74" s="2" t="s">
        <v>100</v>
      </c>
      <c r="E74" s="2">
        <v>1984</v>
      </c>
      <c r="F74" s="3">
        <v>0.003405324074074074</v>
      </c>
      <c r="H74" s="2">
        <v>24</v>
      </c>
      <c r="I74" s="2">
        <v>0</v>
      </c>
      <c r="J74" s="3">
        <v>0.003405324074074074</v>
      </c>
      <c r="K74" s="3">
        <v>0</v>
      </c>
    </row>
    <row r="75" spans="1:11" ht="12.75">
      <c r="A75" s="2">
        <f t="shared" si="1"/>
        <v>72</v>
      </c>
      <c r="B75" s="2">
        <v>56</v>
      </c>
      <c r="C75" s="2" t="s">
        <v>101</v>
      </c>
      <c r="D75" s="2" t="s">
        <v>102</v>
      </c>
      <c r="E75" s="2">
        <v>1990</v>
      </c>
      <c r="F75" s="3">
        <v>0.0034064814814814813</v>
      </c>
      <c r="H75" s="2">
        <v>18</v>
      </c>
      <c r="I75" s="2">
        <v>0</v>
      </c>
      <c r="J75" s="3">
        <v>0.0034064814814814813</v>
      </c>
      <c r="K75" s="3">
        <v>0</v>
      </c>
    </row>
    <row r="76" spans="1:11" ht="12.75">
      <c r="A76" s="2">
        <f t="shared" si="1"/>
        <v>73</v>
      </c>
      <c r="B76" s="2">
        <v>58</v>
      </c>
      <c r="C76" s="2" t="s">
        <v>105</v>
      </c>
      <c r="D76" s="2" t="s">
        <v>106</v>
      </c>
      <c r="E76" s="2">
        <v>1984</v>
      </c>
      <c r="F76" s="3">
        <v>0.0034091435185185184</v>
      </c>
      <c r="H76" s="2">
        <v>24</v>
      </c>
      <c r="I76" s="2">
        <v>0</v>
      </c>
      <c r="J76" s="3">
        <v>0.0034091435185185184</v>
      </c>
      <c r="K76" s="3">
        <v>0</v>
      </c>
    </row>
    <row r="77" spans="1:11" ht="12.75">
      <c r="A77" s="2">
        <f t="shared" si="1"/>
        <v>74</v>
      </c>
      <c r="B77" s="2">
        <v>59</v>
      </c>
      <c r="C77" s="2" t="s">
        <v>70</v>
      </c>
      <c r="D77" s="2" t="s">
        <v>107</v>
      </c>
      <c r="E77" s="2">
        <v>1990</v>
      </c>
      <c r="F77" s="3">
        <v>0.0034094907407407407</v>
      </c>
      <c r="H77" s="2">
        <v>18</v>
      </c>
      <c r="I77" s="2">
        <v>0</v>
      </c>
      <c r="J77" s="3">
        <v>0.0034094907407407407</v>
      </c>
      <c r="K77" s="3">
        <v>0</v>
      </c>
    </row>
    <row r="78" spans="1:11" ht="12.75">
      <c r="A78" s="2">
        <f t="shared" si="1"/>
        <v>75</v>
      </c>
      <c r="B78" s="2">
        <v>62</v>
      </c>
      <c r="C78" s="2" t="s">
        <v>111</v>
      </c>
      <c r="D78" s="2" t="s">
        <v>58</v>
      </c>
      <c r="E78" s="2">
        <v>1988</v>
      </c>
      <c r="F78" s="3">
        <v>0.003427314814814815</v>
      </c>
      <c r="H78" s="2">
        <v>20</v>
      </c>
      <c r="I78" s="2">
        <v>0</v>
      </c>
      <c r="J78" s="3">
        <v>0.003427314814814815</v>
      </c>
      <c r="K78" s="3">
        <v>0</v>
      </c>
    </row>
    <row r="79" spans="1:11" ht="12.75">
      <c r="A79" s="2">
        <f t="shared" si="1"/>
        <v>76</v>
      </c>
      <c r="B79" s="2">
        <v>63</v>
      </c>
      <c r="C79" s="2" t="s">
        <v>112</v>
      </c>
      <c r="D79" s="2" t="s">
        <v>113</v>
      </c>
      <c r="E79" s="2">
        <v>1990</v>
      </c>
      <c r="F79" s="3">
        <v>0.003427662037037037</v>
      </c>
      <c r="H79" s="2">
        <v>18</v>
      </c>
      <c r="I79" s="2">
        <v>0</v>
      </c>
      <c r="J79" s="3">
        <v>0.003427662037037037</v>
      </c>
      <c r="K79" s="3">
        <v>0</v>
      </c>
    </row>
    <row r="80" spans="1:11" ht="12.75">
      <c r="A80" s="2">
        <f t="shared" si="1"/>
        <v>77</v>
      </c>
      <c r="B80" s="2">
        <v>64</v>
      </c>
      <c r="C80" s="2" t="s">
        <v>114</v>
      </c>
      <c r="D80" s="2" t="s">
        <v>82</v>
      </c>
      <c r="E80" s="2">
        <v>1987</v>
      </c>
      <c r="F80" s="3">
        <v>0.003428472222222222</v>
      </c>
      <c r="H80" s="2">
        <v>21</v>
      </c>
      <c r="I80" s="2">
        <v>0</v>
      </c>
      <c r="J80" s="3">
        <v>0.003428472222222222</v>
      </c>
      <c r="K80" s="3">
        <v>0</v>
      </c>
    </row>
    <row r="81" spans="1:11" ht="12.75">
      <c r="A81" s="2">
        <f t="shared" si="1"/>
        <v>78</v>
      </c>
      <c r="B81" s="2">
        <v>65</v>
      </c>
      <c r="C81" s="2" t="s">
        <v>115</v>
      </c>
      <c r="D81" s="2" t="s">
        <v>116</v>
      </c>
      <c r="E81" s="2">
        <v>1988</v>
      </c>
      <c r="F81" s="3">
        <v>0.0034321759259259258</v>
      </c>
      <c r="H81" s="2">
        <v>20</v>
      </c>
      <c r="I81" s="2">
        <v>0</v>
      </c>
      <c r="J81" s="3">
        <v>0.0034321759259259258</v>
      </c>
      <c r="K81" s="3">
        <v>0</v>
      </c>
    </row>
    <row r="82" spans="1:11" ht="12.75">
      <c r="A82" s="2">
        <f t="shared" si="1"/>
        <v>79</v>
      </c>
      <c r="B82" s="2">
        <v>67</v>
      </c>
      <c r="C82" s="2" t="s">
        <v>119</v>
      </c>
      <c r="D82" s="2" t="s">
        <v>120</v>
      </c>
      <c r="E82" s="2">
        <v>1988</v>
      </c>
      <c r="F82" s="3">
        <v>0.0034427083333333328</v>
      </c>
      <c r="H82" s="2">
        <v>20</v>
      </c>
      <c r="I82" s="2">
        <v>0</v>
      </c>
      <c r="J82" s="3">
        <v>0.0034427083333333328</v>
      </c>
      <c r="K82" s="3">
        <v>0</v>
      </c>
    </row>
    <row r="83" spans="1:11" ht="12.75">
      <c r="A83" s="2">
        <f t="shared" si="1"/>
        <v>80</v>
      </c>
      <c r="B83" s="2">
        <v>71</v>
      </c>
      <c r="C83" s="2" t="s">
        <v>126</v>
      </c>
      <c r="D83" s="2" t="s">
        <v>127</v>
      </c>
      <c r="E83" s="2">
        <v>1983</v>
      </c>
      <c r="F83" s="3">
        <v>0.003462962962962963</v>
      </c>
      <c r="H83" s="2">
        <v>25</v>
      </c>
      <c r="I83" s="2">
        <v>0</v>
      </c>
      <c r="J83" s="3">
        <v>0.003462962962962963</v>
      </c>
      <c r="K83" s="3">
        <v>0</v>
      </c>
    </row>
    <row r="84" spans="1:11" ht="12.75">
      <c r="A84" s="2">
        <f t="shared" si="1"/>
        <v>81</v>
      </c>
      <c r="B84" s="2">
        <v>73</v>
      </c>
      <c r="C84" s="2" t="s">
        <v>130</v>
      </c>
      <c r="D84" s="2" t="s">
        <v>116</v>
      </c>
      <c r="E84" s="2">
        <v>1987</v>
      </c>
      <c r="F84" s="3">
        <v>0.003466087962962963</v>
      </c>
      <c r="H84" s="2">
        <v>21</v>
      </c>
      <c r="I84" s="2">
        <v>0</v>
      </c>
      <c r="J84" s="3">
        <v>0.003466087962962963</v>
      </c>
      <c r="K84" s="3">
        <v>0</v>
      </c>
    </row>
    <row r="85" spans="1:11" ht="12.75">
      <c r="A85" s="2">
        <f t="shared" si="1"/>
        <v>82</v>
      </c>
      <c r="B85" s="2">
        <v>75</v>
      </c>
      <c r="C85" s="2" t="s">
        <v>133</v>
      </c>
      <c r="D85" s="2" t="s">
        <v>82</v>
      </c>
      <c r="E85" s="2">
        <v>1983</v>
      </c>
      <c r="F85" s="3">
        <v>0.0034763888888888887</v>
      </c>
      <c r="H85" s="2">
        <v>25</v>
      </c>
      <c r="I85" s="2">
        <v>0</v>
      </c>
      <c r="J85" s="3">
        <v>0.0034763888888888887</v>
      </c>
      <c r="K85" s="3">
        <v>0</v>
      </c>
    </row>
    <row r="86" spans="1:11" ht="12.75">
      <c r="A86" s="2">
        <f t="shared" si="1"/>
        <v>83</v>
      </c>
      <c r="B86" s="2">
        <v>92</v>
      </c>
      <c r="C86" s="2" t="s">
        <v>159</v>
      </c>
      <c r="D86" s="2" t="s">
        <v>160</v>
      </c>
      <c r="E86" s="2">
        <v>1975</v>
      </c>
      <c r="F86" s="3">
        <v>0.00355775462962963</v>
      </c>
      <c r="H86" s="2">
        <v>33</v>
      </c>
      <c r="I86" s="2">
        <v>0.0225</v>
      </c>
      <c r="J86" s="3">
        <v>0.003477705150462963</v>
      </c>
      <c r="K86" s="3">
        <v>8.004947916666685E-05</v>
      </c>
    </row>
    <row r="87" spans="1:11" ht="12.75">
      <c r="A87" s="2">
        <f t="shared" si="1"/>
        <v>84</v>
      </c>
      <c r="B87" s="2">
        <v>76</v>
      </c>
      <c r="C87" s="2" t="s">
        <v>134</v>
      </c>
      <c r="D87" s="2" t="s">
        <v>135</v>
      </c>
      <c r="E87" s="2">
        <v>1982</v>
      </c>
      <c r="F87" s="3">
        <v>0.003478703703703704</v>
      </c>
      <c r="H87" s="2">
        <v>26</v>
      </c>
      <c r="I87" s="2">
        <v>0</v>
      </c>
      <c r="J87" s="3">
        <v>0.003478703703703704</v>
      </c>
      <c r="K87" s="3">
        <v>0</v>
      </c>
    </row>
    <row r="88" spans="1:11" ht="12.75">
      <c r="A88" s="2">
        <f t="shared" si="1"/>
        <v>85</v>
      </c>
      <c r="B88" s="2">
        <v>81</v>
      </c>
      <c r="C88" s="2" t="s">
        <v>142</v>
      </c>
      <c r="D88" s="2" t="s">
        <v>3</v>
      </c>
      <c r="E88" s="2">
        <v>1986</v>
      </c>
      <c r="F88" s="3">
        <v>0.0034976851851851853</v>
      </c>
      <c r="H88" s="2">
        <v>22</v>
      </c>
      <c r="I88" s="2">
        <v>0</v>
      </c>
      <c r="J88" s="3">
        <v>0.0034976851851851853</v>
      </c>
      <c r="K88" s="3">
        <v>0</v>
      </c>
    </row>
    <row r="89" spans="1:11" ht="12.75">
      <c r="A89" s="2">
        <f t="shared" si="1"/>
        <v>86</v>
      </c>
      <c r="B89" s="2">
        <v>82</v>
      </c>
      <c r="C89" s="2" t="s">
        <v>143</v>
      </c>
      <c r="D89" s="2" t="s">
        <v>144</v>
      </c>
      <c r="E89" s="2">
        <v>1980</v>
      </c>
      <c r="F89" s="3">
        <v>0.003499189814814815</v>
      </c>
      <c r="H89" s="2">
        <v>28</v>
      </c>
      <c r="I89" s="2">
        <v>0</v>
      </c>
      <c r="J89" s="3">
        <v>0.003499189814814815</v>
      </c>
      <c r="K89" s="3">
        <v>0</v>
      </c>
    </row>
    <row r="90" spans="1:11" ht="12.75">
      <c r="A90" s="2">
        <f t="shared" si="1"/>
        <v>87</v>
      </c>
      <c r="B90" s="2">
        <v>91</v>
      </c>
      <c r="C90" s="2" t="s">
        <v>157</v>
      </c>
      <c r="D90" s="2" t="s">
        <v>158</v>
      </c>
      <c r="E90" s="2">
        <v>1976</v>
      </c>
      <c r="F90" s="3">
        <v>0.0035572916666666665</v>
      </c>
      <c r="H90" s="2">
        <v>32</v>
      </c>
      <c r="I90" s="2">
        <v>0.015</v>
      </c>
      <c r="J90" s="3">
        <v>0.0035039322916666665</v>
      </c>
      <c r="K90" s="3">
        <v>5.335937500000002E-05</v>
      </c>
    </row>
    <row r="91" spans="1:11" ht="12.75">
      <c r="A91" s="2">
        <f t="shared" si="1"/>
        <v>88</v>
      </c>
      <c r="B91" s="2">
        <v>83</v>
      </c>
      <c r="C91" s="2" t="s">
        <v>145</v>
      </c>
      <c r="D91" s="2" t="s">
        <v>20</v>
      </c>
      <c r="E91" s="2">
        <v>1980</v>
      </c>
      <c r="F91" s="3">
        <v>0.0035113425925925924</v>
      </c>
      <c r="H91" s="2">
        <v>28</v>
      </c>
      <c r="I91" s="2">
        <v>0</v>
      </c>
      <c r="J91" s="3">
        <v>0.0035113425925925924</v>
      </c>
      <c r="K91" s="3">
        <v>0</v>
      </c>
    </row>
    <row r="92" spans="1:11" ht="12.75">
      <c r="A92" s="2">
        <f t="shared" si="1"/>
        <v>89</v>
      </c>
      <c r="B92" s="2">
        <v>98</v>
      </c>
      <c r="C92" s="2" t="s">
        <v>170</v>
      </c>
      <c r="D92" s="2" t="s">
        <v>171</v>
      </c>
      <c r="E92" s="2">
        <v>1976</v>
      </c>
      <c r="F92" s="3">
        <v>0.0035887731481481482</v>
      </c>
      <c r="H92" s="2">
        <v>32</v>
      </c>
      <c r="I92" s="2">
        <v>0.015</v>
      </c>
      <c r="J92" s="3">
        <v>0.003534941550925926</v>
      </c>
      <c r="K92" s="3">
        <v>5.383159722222204E-05</v>
      </c>
    </row>
    <row r="93" spans="1:11" ht="12.75">
      <c r="A93" s="2">
        <f t="shared" si="1"/>
        <v>90</v>
      </c>
      <c r="B93" s="2">
        <v>86</v>
      </c>
      <c r="C93" s="2" t="s">
        <v>149</v>
      </c>
      <c r="D93" s="2" t="s">
        <v>150</v>
      </c>
      <c r="E93" s="2">
        <v>1978</v>
      </c>
      <c r="F93" s="3">
        <v>0.0035358796296296297</v>
      </c>
      <c r="H93" s="2">
        <v>30</v>
      </c>
      <c r="I93" s="2">
        <v>0</v>
      </c>
      <c r="J93" s="3">
        <v>0.0035358796296296297</v>
      </c>
      <c r="K93" s="3">
        <v>0</v>
      </c>
    </row>
    <row r="94" spans="1:11" ht="12.75">
      <c r="A94" s="2">
        <f t="shared" si="1"/>
        <v>91</v>
      </c>
      <c r="B94" s="2">
        <v>87</v>
      </c>
      <c r="C94" s="2" t="s">
        <v>151</v>
      </c>
      <c r="D94" s="2" t="s">
        <v>152</v>
      </c>
      <c r="E94" s="2">
        <v>1979</v>
      </c>
      <c r="F94" s="3">
        <v>0.003545833333333333</v>
      </c>
      <c r="H94" s="2">
        <v>29</v>
      </c>
      <c r="I94" s="2">
        <v>0</v>
      </c>
      <c r="J94" s="3">
        <v>0.003545833333333333</v>
      </c>
      <c r="K94" s="3">
        <v>0</v>
      </c>
    </row>
    <row r="95" spans="1:11" ht="12.75">
      <c r="A95" s="2">
        <f t="shared" si="1"/>
        <v>92</v>
      </c>
      <c r="B95" s="2">
        <v>88</v>
      </c>
      <c r="C95" s="2" t="s">
        <v>153</v>
      </c>
      <c r="D95" s="2" t="s">
        <v>52</v>
      </c>
      <c r="E95" s="2">
        <v>1984</v>
      </c>
      <c r="F95" s="3">
        <v>0.003545833333333333</v>
      </c>
      <c r="H95" s="2">
        <v>24</v>
      </c>
      <c r="I95" s="2">
        <v>0</v>
      </c>
      <c r="J95" s="3">
        <v>0.003545833333333333</v>
      </c>
      <c r="K95" s="3">
        <v>0</v>
      </c>
    </row>
    <row r="96" spans="1:11" ht="12.75">
      <c r="A96" s="2">
        <f t="shared" si="1"/>
        <v>93</v>
      </c>
      <c r="B96" s="2">
        <v>89</v>
      </c>
      <c r="C96" s="2" t="s">
        <v>154</v>
      </c>
      <c r="D96" s="2" t="s">
        <v>132</v>
      </c>
      <c r="E96" s="2">
        <v>1986</v>
      </c>
      <c r="F96" s="3">
        <v>0.0035537037037037043</v>
      </c>
      <c r="H96" s="2">
        <v>22</v>
      </c>
      <c r="I96" s="2">
        <v>0</v>
      </c>
      <c r="J96" s="3">
        <v>0.0035537037037037043</v>
      </c>
      <c r="K96" s="3">
        <v>0</v>
      </c>
    </row>
    <row r="97" spans="1:11" ht="12.75">
      <c r="A97" s="2">
        <f t="shared" si="1"/>
        <v>94</v>
      </c>
      <c r="B97" s="2">
        <v>90</v>
      </c>
      <c r="C97" s="2" t="s">
        <v>155</v>
      </c>
      <c r="D97" s="2" t="s">
        <v>156</v>
      </c>
      <c r="E97" s="2">
        <v>1988</v>
      </c>
      <c r="F97" s="3">
        <v>0.003557175925925926</v>
      </c>
      <c r="H97" s="2">
        <v>20</v>
      </c>
      <c r="I97" s="2">
        <v>0</v>
      </c>
      <c r="J97" s="3">
        <v>0.003557175925925926</v>
      </c>
      <c r="K97" s="3">
        <v>0</v>
      </c>
    </row>
    <row r="98" spans="1:11" ht="12.75">
      <c r="A98" s="2">
        <f t="shared" si="1"/>
        <v>95</v>
      </c>
      <c r="B98" s="2">
        <v>93</v>
      </c>
      <c r="C98" s="2" t="s">
        <v>161</v>
      </c>
      <c r="D98" s="2" t="s">
        <v>110</v>
      </c>
      <c r="E98" s="2">
        <v>1989</v>
      </c>
      <c r="F98" s="3">
        <v>0.003565625</v>
      </c>
      <c r="H98" s="2">
        <v>19</v>
      </c>
      <c r="I98" s="2">
        <v>0</v>
      </c>
      <c r="J98" s="3">
        <v>0.003565625</v>
      </c>
      <c r="K98" s="3">
        <v>0</v>
      </c>
    </row>
    <row r="99" spans="1:11" ht="12.75">
      <c r="A99" s="2">
        <f t="shared" si="1"/>
        <v>96</v>
      </c>
      <c r="B99" s="2">
        <v>94</v>
      </c>
      <c r="C99" s="2" t="s">
        <v>162</v>
      </c>
      <c r="D99" s="2" t="s">
        <v>163</v>
      </c>
      <c r="E99" s="2">
        <v>1986</v>
      </c>
      <c r="F99" s="3">
        <v>0.0035715277777777776</v>
      </c>
      <c r="H99" s="2">
        <v>22</v>
      </c>
      <c r="I99" s="2">
        <v>0</v>
      </c>
      <c r="J99" s="3">
        <v>0.0035715277777777776</v>
      </c>
      <c r="K99" s="3">
        <v>0</v>
      </c>
    </row>
    <row r="100" spans="1:11" ht="12.75">
      <c r="A100" s="2">
        <f t="shared" si="1"/>
        <v>97</v>
      </c>
      <c r="B100" s="2">
        <v>95</v>
      </c>
      <c r="C100" s="2" t="s">
        <v>164</v>
      </c>
      <c r="D100" s="2" t="s">
        <v>165</v>
      </c>
      <c r="E100" s="2">
        <v>1978</v>
      </c>
      <c r="F100" s="3">
        <v>0.00357662037037037</v>
      </c>
      <c r="H100" s="2">
        <v>30</v>
      </c>
      <c r="I100" s="2">
        <v>0</v>
      </c>
      <c r="J100" s="3">
        <v>0.00357662037037037</v>
      </c>
      <c r="K100" s="3">
        <v>0</v>
      </c>
    </row>
    <row r="101" spans="1:11" ht="12.75">
      <c r="A101" s="2">
        <f t="shared" si="1"/>
        <v>98</v>
      </c>
      <c r="B101" s="2">
        <v>96</v>
      </c>
      <c r="C101" s="2" t="s">
        <v>166</v>
      </c>
      <c r="D101" s="2" t="s">
        <v>167</v>
      </c>
      <c r="E101" s="2">
        <v>1981</v>
      </c>
      <c r="F101" s="3">
        <v>0.003577662037037037</v>
      </c>
      <c r="H101" s="2">
        <v>27</v>
      </c>
      <c r="I101" s="2">
        <v>0</v>
      </c>
      <c r="J101" s="3">
        <v>0.003577662037037037</v>
      </c>
      <c r="K101" s="3">
        <v>0</v>
      </c>
    </row>
    <row r="102" spans="1:11" ht="12.75">
      <c r="A102" s="2">
        <f t="shared" si="1"/>
        <v>99</v>
      </c>
      <c r="B102" s="2">
        <v>97</v>
      </c>
      <c r="C102" s="2" t="s">
        <v>168</v>
      </c>
      <c r="D102" s="2" t="s">
        <v>169</v>
      </c>
      <c r="E102" s="2">
        <v>1989</v>
      </c>
      <c r="F102" s="3">
        <v>0.0035831018518518516</v>
      </c>
      <c r="H102" s="2">
        <v>19</v>
      </c>
      <c r="I102" s="2">
        <v>0</v>
      </c>
      <c r="J102" s="3">
        <v>0.0035831018518518516</v>
      </c>
      <c r="K102" s="3">
        <v>0</v>
      </c>
    </row>
    <row r="103" spans="1:11" ht="12.75">
      <c r="A103" s="2">
        <f t="shared" si="1"/>
        <v>100</v>
      </c>
      <c r="B103" s="2">
        <v>99</v>
      </c>
      <c r="C103" s="2" t="s">
        <v>103</v>
      </c>
      <c r="D103" s="2" t="s">
        <v>172</v>
      </c>
      <c r="E103" s="2">
        <v>1989</v>
      </c>
      <c r="F103" s="3">
        <v>0.00359050925925926</v>
      </c>
      <c r="H103" s="2">
        <v>19</v>
      </c>
      <c r="I103" s="2">
        <v>0</v>
      </c>
      <c r="J103" s="3">
        <v>0.00359050925925926</v>
      </c>
      <c r="K103" s="3">
        <v>0</v>
      </c>
    </row>
    <row r="104" spans="6:10" ht="12.75">
      <c r="F104" s="2" t="s">
        <v>176</v>
      </c>
      <c r="H104" s="2" t="s">
        <v>175</v>
      </c>
      <c r="J104" s="2" t="s">
        <v>177</v>
      </c>
    </row>
    <row r="106" ht="12.75">
      <c r="H106" s="2">
        <v>2008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dborci</cp:lastModifiedBy>
  <dcterms:created xsi:type="dcterms:W3CDTF">2008-09-07T18:40:17Z</dcterms:created>
  <dcterms:modified xsi:type="dcterms:W3CDTF">2008-09-07T20:08:48Z</dcterms:modified>
  <cp:category/>
  <cp:version/>
  <cp:contentType/>
  <cp:contentStatus/>
</cp:coreProperties>
</file>