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1955" windowHeight="690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dborci</author>
  </authors>
  <commentList>
    <comment ref="G50" authorId="0">
      <text>
        <r>
          <rPr>
            <sz val="12"/>
            <rFont val="Arial"/>
            <family val="2"/>
          </rPr>
          <t xml:space="preserve">VO2MAX trop haut. Mon cas ne valide donc pas ce test !!!
</t>
        </r>
      </text>
    </comment>
  </commentList>
</comments>
</file>

<file path=xl/sharedStrings.xml><?xml version="1.0" encoding="utf-8"?>
<sst xmlns="http://schemas.openxmlformats.org/spreadsheetml/2006/main" count="24" uniqueCount="24">
  <si>
    <t>W/Kg.=</t>
  </si>
  <si>
    <t>CARGA (W)</t>
  </si>
  <si>
    <t>F.C</t>
  </si>
  <si>
    <t>Nom</t>
  </si>
  <si>
    <t>Date :</t>
  </si>
  <si>
    <t>1. Evaluation corporelle</t>
  </si>
  <si>
    <t>Taille :</t>
  </si>
  <si>
    <t>Poids (Kg) :</t>
  </si>
  <si>
    <t>2. Test</t>
  </si>
  <si>
    <t>Epreuve d'effort avec évaluation indirecte du VO2 max</t>
  </si>
  <si>
    <t>Protocole de test : échauffement de 6 minutes à 100 watts puis incrémentation de la puissance de 25 watts/min</t>
  </si>
  <si>
    <t>a) VALEURS MAX</t>
  </si>
  <si>
    <t>b) VALEURS DU TEST</t>
  </si>
  <si>
    <t>Puissance</t>
  </si>
  <si>
    <t>c) SEUIL VENTILATOIRE</t>
  </si>
  <si>
    <t>watts</t>
  </si>
  <si>
    <t>F.C.(bpm):</t>
  </si>
  <si>
    <t>PMA (Watts) :</t>
  </si>
  <si>
    <t>% GRAISSE :</t>
  </si>
  <si>
    <t>CHARGE (W)=</t>
  </si>
  <si>
    <r>
      <t>VO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max (L/min) :</t>
    </r>
  </si>
  <si>
    <r>
      <t>VO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max (mL/Kg/min) :</t>
    </r>
  </si>
  <si>
    <t>Ivan</t>
  </si>
  <si>
    <t>*) Changez les champs en bleus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</si>
</sst>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21">
    <font>
      <sz val="10"/>
      <name val="Arial"/>
      <family val="0"/>
    </font>
    <font>
      <b/>
      <sz val="10"/>
      <color indexed="14"/>
      <name val="Arial"/>
      <family val="2"/>
    </font>
    <font>
      <b/>
      <sz val="10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11.75"/>
      <name val="Arial"/>
      <family val="0"/>
    </font>
    <font>
      <b/>
      <u val="single"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u val="single"/>
      <sz val="14"/>
      <color indexed="62"/>
      <name val="Arial"/>
      <family val="2"/>
    </font>
    <font>
      <b/>
      <sz val="10"/>
      <color indexed="62"/>
      <name val="Arial"/>
      <family val="2"/>
    </font>
    <font>
      <i/>
      <u val="single"/>
      <sz val="12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20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i/>
      <u val="single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/>
    </xf>
    <xf numFmtId="9" fontId="2" fillId="3" borderId="0" xfId="0" applyNumberFormat="1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left"/>
      <protection locked="0"/>
    </xf>
    <xf numFmtId="2" fontId="2" fillId="3" borderId="0" xfId="0" applyNumberFormat="1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Fill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19" fillId="3" borderId="0" xfId="0" applyFont="1" applyFill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4" fontId="2" fillId="3" borderId="0" xfId="0" applyNumberFormat="1" applyFont="1" applyFill="1" applyAlignment="1" applyProtection="1">
      <alignment/>
      <protection locked="0"/>
    </xf>
    <xf numFmtId="0" fontId="18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Arial"/>
                <a:ea typeface="Arial"/>
                <a:cs typeface="Arial"/>
              </a:rPr>
              <a:t>EPREUVE VENTILATOIRE</a:t>
            </a:r>
          </a:p>
        </c:rich>
      </c:tx>
      <c:layout>
        <c:manualLayout>
          <c:xMode val="factor"/>
          <c:yMode val="factor"/>
          <c:x val="-0.01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725"/>
          <c:w val="0.95525"/>
          <c:h val="0.856"/>
        </c:manualLayout>
      </c:layout>
      <c:scatterChart>
        <c:scatterStyle val="lineMarker"/>
        <c:varyColors val="0"/>
        <c:ser>
          <c:idx val="0"/>
          <c:order val="0"/>
          <c:tx>
            <c:v>Fréquence cardiaque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Feuil1!$A$29:$A$40</c:f>
              <c:numCache/>
            </c:numRef>
          </c:xVal>
          <c:yVal>
            <c:numRef>
              <c:f>Feuil1!$B$29:$B$40</c:f>
              <c:numCache/>
            </c:numRef>
          </c:yVal>
          <c:smooth val="0"/>
        </c:ser>
        <c:axId val="29775342"/>
        <c:axId val="66651487"/>
      </c:scatterChart>
      <c:valAx>
        <c:axId val="29775342"/>
        <c:scaling>
          <c:orientation val="minMax"/>
          <c:max val="4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Puissance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51487"/>
        <c:crossesAt val="0"/>
        <c:crossBetween val="midCat"/>
        <c:dispUnits/>
        <c:majorUnit val="30"/>
        <c:minorUnit val="10"/>
      </c:valAx>
      <c:valAx>
        <c:axId val="66651487"/>
        <c:scaling>
          <c:orientation val="minMax"/>
          <c:max val="21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F.C. (bpm)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75342"/>
        <c:crosses val="autoZero"/>
        <c:crossBetween val="midCat"/>
        <c:dispUnits/>
        <c:majorUnit val="10"/>
        <c:minorUnit val="5"/>
      </c:valAx>
      <c:spPr>
        <a:gradFill rotWithShape="1">
          <a:gsLst>
            <a:gs pos="0">
              <a:srgbClr val="C0C0C0"/>
            </a:gs>
            <a:gs pos="50000">
              <a:srgbClr val="FFFF99"/>
            </a:gs>
            <a:gs pos="100000">
              <a:srgbClr val="C0C0C0"/>
            </a:gs>
          </a:gsLst>
          <a:lin ang="2700000" scaled="1"/>
        </a:gradFill>
      </c:spPr>
    </c:plotArea>
    <c:legend>
      <c:legendPos val="r"/>
      <c:layout>
        <c:manualLayout>
          <c:xMode val="edge"/>
          <c:yMode val="edge"/>
          <c:x val="0.61325"/>
          <c:y val="0.648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25</xdr:row>
      <xdr:rowOff>161925</xdr:rowOff>
    </xdr:from>
    <xdr:to>
      <xdr:col>8</xdr:col>
      <xdr:colOff>285750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171700" y="4467225"/>
        <a:ext cx="43719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workbookViewId="0" topLeftCell="A1">
      <selection activeCell="B2" sqref="B2"/>
    </sheetView>
  </sheetViews>
  <sheetFormatPr defaultColWidth="11.421875" defaultRowHeight="12.75"/>
  <cols>
    <col min="1" max="1" width="13.00390625" style="13" customWidth="1"/>
    <col min="2" max="2" width="14.28125" style="13" customWidth="1"/>
    <col min="3" max="3" width="11.140625" style="13" customWidth="1"/>
    <col min="4" max="4" width="8.7109375" style="13" customWidth="1"/>
    <col min="5" max="5" width="12.421875" style="13" customWidth="1"/>
    <col min="6" max="16384" width="11.421875" style="13" customWidth="1"/>
  </cols>
  <sheetData>
    <row r="1" ht="12.75"/>
    <row r="2" spans="1:6" ht="12.75" customHeight="1">
      <c r="A2" s="29" t="s">
        <v>3</v>
      </c>
      <c r="B2" s="30" t="s">
        <v>22</v>
      </c>
      <c r="C2" s="28"/>
      <c r="D2" s="33" t="s">
        <v>23</v>
      </c>
      <c r="E2" s="28"/>
      <c r="F2" s="28"/>
    </row>
    <row r="3" spans="2:6" ht="12.75" customHeight="1">
      <c r="B3" s="28"/>
      <c r="C3" s="28"/>
      <c r="D3" s="28"/>
      <c r="E3" s="28"/>
      <c r="F3" s="28"/>
    </row>
    <row r="4" ht="12.75"/>
    <row r="5" spans="1:2" ht="12.75">
      <c r="A5" s="26" t="s">
        <v>4</v>
      </c>
      <c r="B5" s="32">
        <v>39012</v>
      </c>
    </row>
    <row r="6" ht="12.75"/>
    <row r="7" ht="12.75"/>
    <row r="8" spans="1:3" ht="18.75">
      <c r="A8" s="27" t="s">
        <v>5</v>
      </c>
      <c r="B8" s="27"/>
      <c r="C8" s="27"/>
    </row>
    <row r="9" ht="12.75"/>
    <row r="10" spans="2:6" ht="12.75">
      <c r="B10" s="2" t="s">
        <v>6</v>
      </c>
      <c r="C10" s="23">
        <v>175</v>
      </c>
      <c r="E10" s="2" t="s">
        <v>18</v>
      </c>
      <c r="F10" s="22">
        <v>0.11</v>
      </c>
    </row>
    <row r="11" spans="2:3" ht="12.75">
      <c r="B11" s="2" t="s">
        <v>7</v>
      </c>
      <c r="C11" s="23">
        <v>65</v>
      </c>
    </row>
    <row r="12" ht="12.75"/>
    <row r="13" ht="12.75"/>
    <row r="14" spans="1:3" ht="18.75">
      <c r="A14" s="27" t="s">
        <v>8</v>
      </c>
      <c r="B14" s="27"/>
      <c r="C14" s="27"/>
    </row>
    <row r="15" spans="1:3" ht="18.75">
      <c r="A15" s="6"/>
      <c r="B15" s="6"/>
      <c r="C15" s="6"/>
    </row>
    <row r="16" s="2" customFormat="1" ht="12.75">
      <c r="A16" s="1" t="s">
        <v>9</v>
      </c>
    </row>
    <row r="17" s="2" customFormat="1" ht="12.75">
      <c r="A17" s="1" t="s">
        <v>10</v>
      </c>
    </row>
    <row r="18" ht="12.75"/>
    <row r="19" ht="15">
      <c r="A19" s="7" t="s">
        <v>11</v>
      </c>
    </row>
    <row r="20" ht="12.75"/>
    <row r="21" spans="1:2" ht="12.75">
      <c r="A21" s="13" t="s">
        <v>19</v>
      </c>
      <c r="B21" s="23">
        <v>385</v>
      </c>
    </row>
    <row r="22" ht="12.75"/>
    <row r="23" spans="1:2" ht="12.75">
      <c r="A23" s="3" t="s">
        <v>0</v>
      </c>
      <c r="B23" s="24">
        <f>B21/C11</f>
        <v>5.923076923076923</v>
      </c>
    </row>
    <row r="24" spans="1:2" ht="12.75">
      <c r="A24" s="3"/>
      <c r="B24" s="5"/>
    </row>
    <row r="25" ht="12.75"/>
    <row r="26" ht="15">
      <c r="A26" s="7" t="s">
        <v>12</v>
      </c>
    </row>
    <row r="27" ht="13.5" thickBot="1"/>
    <row r="28" spans="1:3" ht="12.75">
      <c r="A28" s="11" t="s">
        <v>1</v>
      </c>
      <c r="B28" s="12" t="s">
        <v>2</v>
      </c>
      <c r="C28" s="14"/>
    </row>
    <row r="29" spans="1:3" ht="12.75">
      <c r="A29" s="31">
        <v>0</v>
      </c>
      <c r="B29" s="31">
        <v>44</v>
      </c>
      <c r="C29" s="15"/>
    </row>
    <row r="30" spans="1:3" ht="12.75">
      <c r="A30" s="31">
        <v>100</v>
      </c>
      <c r="B30" s="31">
        <v>119</v>
      </c>
      <c r="C30" s="15"/>
    </row>
    <row r="31" spans="1:3" ht="12.75">
      <c r="A31" s="31">
        <v>130</v>
      </c>
      <c r="B31" s="31">
        <v>134</v>
      </c>
      <c r="C31" s="15"/>
    </row>
    <row r="32" spans="1:3" ht="12.75">
      <c r="A32" s="31">
        <v>160</v>
      </c>
      <c r="B32" s="31">
        <v>140</v>
      </c>
      <c r="C32" s="15"/>
    </row>
    <row r="33" spans="1:3" ht="12.75">
      <c r="A33" s="31">
        <v>190</v>
      </c>
      <c r="B33" s="31">
        <v>145</v>
      </c>
      <c r="C33" s="15"/>
    </row>
    <row r="34" spans="1:3" ht="12.75">
      <c r="A34" s="31">
        <v>220</v>
      </c>
      <c r="B34" s="31">
        <v>153</v>
      </c>
      <c r="C34" s="15"/>
    </row>
    <row r="35" spans="1:3" ht="12.75">
      <c r="A35" s="31">
        <v>250</v>
      </c>
      <c r="B35" s="31">
        <v>160</v>
      </c>
      <c r="C35" s="15"/>
    </row>
    <row r="36" spans="1:3" ht="12.75">
      <c r="A36" s="31">
        <v>280</v>
      </c>
      <c r="B36" s="31">
        <v>165</v>
      </c>
      <c r="C36" s="15"/>
    </row>
    <row r="37" spans="1:3" ht="12.75">
      <c r="A37" s="31">
        <v>310</v>
      </c>
      <c r="B37" s="31">
        <v>172</v>
      </c>
      <c r="C37" s="15"/>
    </row>
    <row r="38" spans="1:2" ht="12.75">
      <c r="A38" s="31">
        <v>340</v>
      </c>
      <c r="B38" s="31">
        <v>177</v>
      </c>
    </row>
    <row r="39" spans="1:2" ht="12.75">
      <c r="A39" s="31">
        <v>360</v>
      </c>
      <c r="B39" s="31">
        <v>181</v>
      </c>
    </row>
    <row r="40" spans="1:2" ht="12.75">
      <c r="A40" s="31">
        <v>385</v>
      </c>
      <c r="B40" s="31">
        <v>184</v>
      </c>
    </row>
    <row r="41" spans="1:2" ht="12.75">
      <c r="A41" s="10"/>
      <c r="B41" s="10"/>
    </row>
    <row r="42" spans="1:2" ht="12.75">
      <c r="A42" s="10"/>
      <c r="B42" s="10"/>
    </row>
    <row r="43" spans="1:2" ht="12.75">
      <c r="A43" s="10"/>
      <c r="B43" s="10"/>
    </row>
    <row r="44" spans="1:2" ht="12.75">
      <c r="A44" s="10"/>
      <c r="B44" s="10"/>
    </row>
    <row r="45" s="16" customFormat="1" ht="12.75">
      <c r="A45" s="9"/>
    </row>
    <row r="46" ht="15">
      <c r="A46" s="7" t="s">
        <v>14</v>
      </c>
    </row>
    <row r="47" ht="12.75"/>
    <row r="48" spans="1:6" ht="12.75">
      <c r="A48" s="17"/>
      <c r="B48" s="18" t="s">
        <v>13</v>
      </c>
      <c r="C48" s="25">
        <v>330</v>
      </c>
      <c r="D48" s="2" t="s">
        <v>15</v>
      </c>
      <c r="E48" s="13" t="s">
        <v>16</v>
      </c>
      <c r="F48" s="25">
        <v>173</v>
      </c>
    </row>
    <row r="49" spans="1:3" ht="12.75">
      <c r="A49" s="19"/>
      <c r="C49" s="20"/>
    </row>
    <row r="50" spans="2:6" ht="15.75">
      <c r="B50" s="18" t="s">
        <v>20</v>
      </c>
      <c r="C50" s="8">
        <f>0.44+(0.014*C48)</f>
        <v>5.0600000000000005</v>
      </c>
      <c r="E50" s="18" t="s">
        <v>21</v>
      </c>
      <c r="F50" s="21">
        <f>C50/C11*1000</f>
        <v>77.84615384615385</v>
      </c>
    </row>
    <row r="51" spans="2:3" ht="12.75">
      <c r="B51" s="18" t="s">
        <v>17</v>
      </c>
      <c r="C51" s="4">
        <f>B21</f>
        <v>385</v>
      </c>
    </row>
  </sheetData>
  <sheetProtection sheet="1" objects="1" scenarios="1" selectLockedCells="1"/>
  <mergeCells count="2">
    <mergeCell ref="A14:C14"/>
    <mergeCell ref="A8:C8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Bordeaux 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Bordeaux Lac</dc:creator>
  <cp:keywords/>
  <dc:description/>
  <cp:lastModifiedBy>dborci</cp:lastModifiedBy>
  <dcterms:created xsi:type="dcterms:W3CDTF">2002-04-20T08:40:09Z</dcterms:created>
  <dcterms:modified xsi:type="dcterms:W3CDTF">2007-01-05T09:49:28Z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1181716712</vt:i4>
  </property>
  <property fmtid="{D5CDD505-2E9C-101B-9397-08002B2CF9AE}" pid="3" name="_EmailSubject">
    <vt:lpwstr>ventilatoire</vt:lpwstr>
  </property>
  <property fmtid="{D5CDD505-2E9C-101B-9397-08002B2CF9AE}" pid="4" name="_AuthorEmail">
    <vt:lpwstr>lionel-reynaud@wanadoo.fr</vt:lpwstr>
  </property>
  <property fmtid="{D5CDD505-2E9C-101B-9397-08002B2CF9AE}" pid="5" name="_AuthorEmailDisplayName">
    <vt:lpwstr>Lionel Reynaud</vt:lpwstr>
  </property>
  <property fmtid="{D5CDD505-2E9C-101B-9397-08002B2CF9AE}" pid="6" name="_ReviewingToolsShownOnce">
    <vt:lpwstr/>
  </property>
</Properties>
</file>